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65056" yWindow="65491" windowWidth="19440" windowHeight="9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<sst xmlns="http://schemas.openxmlformats.org/spreadsheetml/2006/main" count="120" uniqueCount="116">
  <si>
    <t>Fiti incurajat(a) sa va dezvoltati!</t>
  </si>
  <si>
    <t>Florin RAU</t>
  </si>
  <si>
    <t xml:space="preserve">Nu ati raspuns la toate intrebarile testului. Test nefinalizat. </t>
  </si>
  <si>
    <t>Punctaj obtinut</t>
  </si>
  <si>
    <t>Horst H. Siewert</t>
  </si>
  <si>
    <t>Nr.crt</t>
  </si>
  <si>
    <t>Scala</t>
  </si>
  <si>
    <t>intr-o oarecare masura</t>
  </si>
  <si>
    <t>cred ca DA</t>
  </si>
  <si>
    <t>sigur ca DA</t>
  </si>
  <si>
    <t>Scor maxim</t>
  </si>
  <si>
    <t>Scor minim</t>
  </si>
  <si>
    <t xml:space="preserve">Scorul Dvs. </t>
  </si>
  <si>
    <t>www.rauflorin.ro</t>
  </si>
  <si>
    <t xml:space="preserve">     Interpretare rezultate</t>
  </si>
  <si>
    <t>2. Semnificatia punctajului dvs.:</t>
  </si>
  <si>
    <t>Test de vulnerabilitate la stres</t>
  </si>
  <si>
    <t>Oferiti si celor dragi dvs. acest test. Cu siguranta ii veti ajuta sa se descopere mai bine!</t>
  </si>
  <si>
    <t xml:space="preserve">Daca doriti sa aflati mai multe despre dvs., incercati si urmatoarele linkuri: </t>
  </si>
  <si>
    <t>Mini test de logica 1</t>
  </si>
  <si>
    <t>Mini test de logica 2</t>
  </si>
  <si>
    <t>Training online Elaborarea Fisei postului</t>
  </si>
  <si>
    <t>catusi de putin</t>
  </si>
  <si>
    <t>nu prea</t>
  </si>
  <si>
    <t>Ma scoate din sarite atunci cand constat ca persoana cu care am intalnire poarta acelasi gen de pulover.</t>
  </si>
  <si>
    <t>Am publicat un articol care mi-a fost puternic criticat de o buna cunostinta, lucru care m-a infuriat la culme.</t>
  </si>
  <si>
    <t>La ultima adunare seful si-a permis sa rada de mine, chestie care m-a ranit profund.</t>
  </si>
  <si>
    <t>La o petrecere sunt insistent urmarit/a cu avansuri de o persoana tare antipatica, dar nu ma simt in stare sa-I spun ca nu are nici o sansa la mine.</t>
  </si>
  <si>
    <t>Partenerul/partenera mea de cuplu nu a spus nimic cand am plecat singur/a intr-o calatorie de cateva zile, dar la intoarcere m-a umplut de reprosuri.Il /o las sa vorbeasca fara sa-I raspund .</t>
  </si>
  <si>
    <t>Pe devizul de reparatii la apartamentul meu apar niste lucrari pe care nu le-am comandat, dar achit factura fara sa mai comentez.</t>
  </si>
  <si>
    <t xml:space="preserve">Fiind invitat la un amic chinez la masa mi se serveste un fel de mancare necunoscut.Ma obstinez sa incerc fara prea mult succes sa manuiesc cele doua betisoare din lemn, cu toate ca mi s-a oferit o furculita. </t>
  </si>
  <si>
    <t>Seful meu sustine ca lipsesc adesea si nu poate pune baza pe mine.In ciuda sfaturilor primite de la prieteni, nu indraznesc sa-I spun ce cred eu.</t>
  </si>
  <si>
    <t>Seful meu ma mustra pentru o greseala de care nu sunt vinovat/a, dar vazandu-l cat de furios este nu ii spun nimic .</t>
  </si>
  <si>
    <t xml:space="preserve">Fiind nefumator nu ii pot suporta pe cei care au acest obicei, dar daca vreunul dintre colegi isi aprinde o tigara la mine in birou nu ii spun nimic pentru a nu da loc la discutii. </t>
  </si>
  <si>
    <t>Am fost invitat la un bal de binefecere.Partenera/partenerul de viata imi atrage atentia sa nu beau prea mult, dar o fac pentru ca am prea multe necazuri.</t>
  </si>
  <si>
    <t>Sefa mea ma roaga sa ma duc eu la o intalnire cu o clienta tocmai cand eu as avea cu totul altceva de facut, dar accept, pentru ca intalnirea este importanta pentru noi.</t>
  </si>
  <si>
    <t xml:space="preserve"> Aveti deplina siguranta de sine si o fire ponderata Nu aveti dificultati in exprimarea propriilor sentimente, chiar daca stiti ca aceasta v-ar putea crea probleme.V-ar prinde bine un moment de gandire inainte de a spune altora ce credeti.</t>
  </si>
  <si>
    <t>Daca pe de o parte manifestati suficient de multazgarcenie in emiterea de critici, pe de cealalta prea multe inghititi din partea celorlalti.Este important sa va eliberati de aceasta jena daunatoare si a va asuma raspunderea pentru ceea ce spuneti.</t>
  </si>
  <si>
    <t>Aveti parerile dumneavoastra proprii, tineti la ele si gasiti mijloace adecvate de exprimare.Cu toate acestea nu este totdeauna cazul, ar trebui sa o stiti.Chiar daca uneori depasiti limitele, succesele sau aprecierea de care v-ati bucurat pana acum sunt dovada ca nu aveti nici un motiv sa parasiti acest mod de a fi.</t>
  </si>
  <si>
    <t>Aveti capacitatea de a emite revendicari si a va lupta pentru acordarea lor, deci in aceasta privinta nu aveti probleme cu siguranta de sine.Ar trebui insa sa va feriti pe cat posibil de exagerari si sa va invatati a asculta cu rabdare si argumentele celorlalte parti, manifestand mai multa flexibilitate.</t>
  </si>
  <si>
    <t>Poate ca aveti motivele dumneavoastra pentru destul de multele retineri pe care le aveti in formularea revendicarilor, dar nu ar trebui sa permiteti celorlalti sa nu va lase sa le exprimati cand considerati ca este necesar.</t>
  </si>
  <si>
    <t xml:space="preserve">Va vine extrem de greu sa formulati vreo revendicare,ca sa nu mai vorbim de a lupta pentru a o cuceri.Considerati cu prea multa usurinta ca toti cei din jur va jignesc si va dezamagesc, din care cauza de multe ori reactionati cu multa agresivitate.Este imperativ sa va decideti a parasi aceasta atitudine defetista care va aduce mult mai multe necazuri decat v-ati dori. </t>
  </si>
  <si>
    <t xml:space="preserve">Acordati prea multa atentie barnei din proprii ochi, in loc de a vedea si paiele din ochii altora.Nu va judecati cu prea multa asprime, caci nu se poate sa nu aveti si unele atribute pozitive </t>
  </si>
  <si>
    <t>Nu va marturisiti cu placere propriile slabiciuni, dar le puteti critica.Aceasta atitudine v-a asigurat pana acum o stare de incredere in propriile puteri la care nu trebuie sa renuntati cu nici un chip.</t>
  </si>
  <si>
    <t>EXPRIMAREA PROPRIILOR SENTIMENTE</t>
  </si>
  <si>
    <t>EXPRIMAREA OPINIILOR PROPRII</t>
  </si>
  <si>
    <t>FORMULAREA REVENDICARILOR</t>
  </si>
  <si>
    <t>SPIRITUL AUTOCRITIC</t>
  </si>
  <si>
    <t>SPIRITUL CRITIC</t>
  </si>
  <si>
    <t>Exprimarea propriilor dorinte</t>
  </si>
  <si>
    <t>Spirit critic</t>
  </si>
  <si>
    <t>Exprimarea opiniilor proprii</t>
  </si>
  <si>
    <t>Formularea revendicarilor</t>
  </si>
  <si>
    <t>Spiritul autocritic</t>
  </si>
  <si>
    <t>Formulare revendicari</t>
  </si>
  <si>
    <t>Spirit autocritic</t>
  </si>
  <si>
    <t>Simtul dumneavoastra de siguranta pe propria persoana este bine exprimat, chiar daca uneori exagerati.retineti-va cand este cazul de la exprimari prea libere de opinie.Nu uitati ca masura in totul este o calitate a celor mai buni.</t>
  </si>
  <si>
    <t>Aveti o constiinta de sine care se manifesta sanatos si cu plenitudine intre limitele medii ideale.</t>
  </si>
  <si>
    <t>25 - 58 puncte</t>
  </si>
  <si>
    <t xml:space="preserve">59 - 92 puncte </t>
  </si>
  <si>
    <t>93 - 125 puncte</t>
  </si>
  <si>
    <t>Dupa ce am donat sange, medicul ma cheama pentru un nou control.O cunostinta ma intreaba cu subinteles daca banuiesc de ce, dar nu indraznesc sa-i fac observatie.</t>
  </si>
  <si>
    <t>La o petrecere, dupa ce am facut cateva glume pe seama homosexualilor, constat ca un prieten a ramas dintr-o data foarte tacut. Ar trebui de fapt sa ma duc sa-l intreb ce este cu el, dar il las deocamdata in pace.</t>
  </si>
  <si>
    <r>
      <t>fact Ps (exprimarea propriilor sentimente) 5 - 12 puncte</t>
    </r>
    <r>
      <rPr>
        <sz val="8"/>
        <color indexed="9"/>
        <rFont val="Arial"/>
        <family val="0"/>
      </rPr>
      <t xml:space="preserve"> = nu va luati prea multa libertate  in exprimarea opiniilor </t>
    </r>
  </si>
  <si>
    <r>
      <t xml:space="preserve">fact Ps (exprimarea propriilor sentimente) 13 - 18 puncte </t>
    </r>
    <r>
      <rPr>
        <b/>
        <i/>
        <sz val="9"/>
        <color indexed="9"/>
        <rFont val="Arial"/>
        <family val="0"/>
      </rPr>
      <t>=</t>
    </r>
    <r>
      <rPr>
        <sz val="8"/>
        <color indexed="9"/>
        <rFont val="Arial"/>
        <family val="0"/>
      </rPr>
      <t>Foarte mult echilibru</t>
    </r>
  </si>
  <si>
    <r>
      <t xml:space="preserve">fact Ps (exprimarea propriilor sentimente) 19 - 25 puncte </t>
    </r>
    <r>
      <rPr>
        <b/>
        <i/>
        <sz val="9"/>
        <color indexed="9"/>
        <rFont val="Arial"/>
        <family val="0"/>
      </rPr>
      <t>=</t>
    </r>
    <r>
      <rPr>
        <sz val="8"/>
        <color indexed="9"/>
        <rFont val="Arial"/>
        <family val="0"/>
      </rPr>
      <t>Iesiti din spatele barierelor</t>
    </r>
  </si>
  <si>
    <r>
      <t>fact K (spirit critic) 5 - 12 puncte</t>
    </r>
    <r>
      <rPr>
        <sz val="8"/>
        <color indexed="9"/>
        <rFont val="Arial"/>
        <family val="0"/>
      </rPr>
      <t xml:space="preserve"> = nu exagerati oare? </t>
    </r>
  </si>
  <si>
    <r>
      <t>fact K (spirit critic) 13 - 18 puncte</t>
    </r>
    <r>
      <rPr>
        <sz val="8"/>
        <color indexed="9"/>
        <rFont val="Arial"/>
        <family val="0"/>
      </rPr>
      <t xml:space="preserve"> = la acest capitol mai aveti de exersat!</t>
    </r>
  </si>
  <si>
    <r>
      <t>fact K (spirit critic) 19 - 25 puncte</t>
    </r>
    <r>
      <rPr>
        <sz val="8"/>
        <color indexed="9"/>
        <rFont val="Arial"/>
        <family val="0"/>
      </rPr>
      <t xml:space="preserve"> = de ce nu o faceti?</t>
    </r>
  </si>
  <si>
    <r>
      <t>fact Op (exprimarea opiniilor proprii) 5 - 12 puncte</t>
    </r>
    <r>
      <rPr>
        <b/>
        <sz val="9"/>
        <color indexed="9"/>
        <rFont val="Arial"/>
        <family val="0"/>
      </rPr>
      <t xml:space="preserve"> =        </t>
    </r>
    <r>
      <rPr>
        <sz val="8"/>
        <color indexed="9"/>
        <rFont val="Arial"/>
        <family val="0"/>
      </rPr>
      <t>Ce-I in gusa si-n capusa</t>
    </r>
  </si>
  <si>
    <r>
      <t>fact Op (exprimarea opiniilor proprii) 13 - 18 puncte</t>
    </r>
    <r>
      <rPr>
        <b/>
        <sz val="9"/>
        <color indexed="9"/>
        <rFont val="Arial"/>
        <family val="0"/>
      </rPr>
      <t xml:space="preserve"> =        </t>
    </r>
    <r>
      <rPr>
        <sz val="8"/>
        <color indexed="9"/>
        <rFont val="Arial"/>
        <family val="0"/>
      </rPr>
      <t>Invatati sa spuneti ce credeti</t>
    </r>
  </si>
  <si>
    <r>
      <t>fact Op (exprimarea opiniilor proprii) 19 - 25 puncte</t>
    </r>
    <r>
      <rPr>
        <b/>
        <sz val="9"/>
        <color indexed="9"/>
        <rFont val="Arial"/>
        <family val="0"/>
      </rPr>
      <t xml:space="preserve"> =        </t>
    </r>
    <r>
      <rPr>
        <sz val="8"/>
        <color indexed="9"/>
        <rFont val="Arial"/>
        <family val="0"/>
      </rPr>
      <t>De ce va ascundeti opiniile?</t>
    </r>
  </si>
  <si>
    <r>
      <t xml:space="preserve">fact FRev (formularea revendicarilor) 5 - 12 puncte </t>
    </r>
    <r>
      <rPr>
        <b/>
        <sz val="9"/>
        <color indexed="9"/>
        <rFont val="Arial"/>
        <family val="0"/>
      </rPr>
      <t xml:space="preserve">= </t>
    </r>
    <r>
      <rPr>
        <i/>
        <sz val="8"/>
        <color indexed="9"/>
        <rFont val="Arial"/>
        <family val="0"/>
      </rPr>
      <t>Credeti ca meritati tot ceea ce cereti?</t>
    </r>
  </si>
  <si>
    <r>
      <t xml:space="preserve">fact FRev (formularea revendicarilor) 13 -18 puncte </t>
    </r>
    <r>
      <rPr>
        <b/>
        <sz val="9"/>
        <color indexed="9"/>
        <rFont val="Arial"/>
        <family val="0"/>
      </rPr>
      <t xml:space="preserve">= </t>
    </r>
    <r>
      <rPr>
        <i/>
        <sz val="8"/>
        <color indexed="9"/>
        <rFont val="Arial"/>
        <family val="0"/>
      </rPr>
      <t>Nu cedati presiunilor</t>
    </r>
  </si>
  <si>
    <r>
      <t xml:space="preserve">fact FRev (formularea revendicarilor) 19 - 25 puncte </t>
    </r>
    <r>
      <rPr>
        <b/>
        <sz val="9"/>
        <color indexed="9"/>
        <rFont val="Arial"/>
        <family val="0"/>
      </rPr>
      <t xml:space="preserve">= </t>
    </r>
    <r>
      <rPr>
        <i/>
        <sz val="8"/>
        <color indexed="9"/>
        <rFont val="Arial"/>
        <family val="0"/>
      </rPr>
      <t>Si asta se invata</t>
    </r>
  </si>
  <si>
    <r>
      <t>fact SpK (spirit autocritic) 5 - 12 puncte</t>
    </r>
    <r>
      <rPr>
        <sz val="8"/>
        <color indexed="9"/>
        <rFont val="Arial"/>
        <family val="0"/>
      </rPr>
      <t xml:space="preserve"> = Descoperiti-va calitatile</t>
    </r>
  </si>
  <si>
    <r>
      <t>fact SpK (spirit autocritic) 13- 18 puncte</t>
    </r>
    <r>
      <rPr>
        <sz val="8"/>
        <color indexed="9"/>
        <rFont val="Arial"/>
        <family val="0"/>
      </rPr>
      <t xml:space="preserve"> = Autocritic? Da, dar si cu constiinta propriilor valori</t>
    </r>
  </si>
  <si>
    <r>
      <t>fact SpK (spirit autocritic) 19- 25 puncte</t>
    </r>
    <r>
      <rPr>
        <sz val="8"/>
        <color indexed="9"/>
        <rFont val="Arial"/>
        <family val="0"/>
      </rPr>
      <t xml:space="preserve"> = Nu mai dati vina pe altii</t>
    </r>
  </si>
  <si>
    <t>Test de stres</t>
  </si>
  <si>
    <t>Test de rationalitate</t>
  </si>
  <si>
    <t>Test de personalitate</t>
  </si>
  <si>
    <t>Training online serial Obiective SMART</t>
  </si>
  <si>
    <t>Va dorim sa va fie bine cu dvs. si cu cei pe care-I aveti alaturi in MarelePrezentContinuu!</t>
  </si>
  <si>
    <t>Reneia RAU</t>
  </si>
  <si>
    <t>Evaluati cele 30 de afirmatii de mai jos pe urmatoarea scala:</t>
  </si>
  <si>
    <t>Alegeti din lista drop down valoarea care exprima cel mai bine opinia dvs.:</t>
  </si>
  <si>
    <t>PUNCTAJUL DVS.</t>
  </si>
  <si>
    <t>Semnificatia punctajului dvs.</t>
  </si>
  <si>
    <t>Sunteti in cautarea unui training HR? Incercati si:</t>
  </si>
  <si>
    <t>1. Graficul profilului dvs.:</t>
  </si>
  <si>
    <t>Imi fac reprosuri cand primesc critici din partea unui prieten.</t>
  </si>
  <si>
    <t>Imi pierd siguranta de sine cand trebuie sa rezolv cuiva o problema, desi stiu ca pentru asta sunt platit/a.</t>
  </si>
  <si>
    <t>Cand imi fixez o intalnire devin intotdeauna foarte nervos.</t>
  </si>
  <si>
    <t>Ma enervez cand mi se serveste ciorba/supa rece la restaurant, ori in alta parte.</t>
  </si>
  <si>
    <t>Cred ca pentru meritele mele mi s-ar cuveni un salariu mai mare.</t>
  </si>
  <si>
    <t>Aproape mereu cand cineva foarte drag /a imi cere o intalnire ma trec toate sudorile.</t>
  </si>
  <si>
    <t>Nu ma simt bine cand fac vreo greseala.</t>
  </si>
  <si>
    <t>La scoala eram terorizat adesea de sentimentul ca nu pot pricepe nimic.</t>
  </si>
  <si>
    <t>Ma simt jignit/a cand prietenii imi critica felul cum arat.</t>
  </si>
  <si>
    <t>O cunostinta are probleme de casnicie.Cu toate ca ma simt atras de sotul ei/sotia lui si ii fac avansuri, nu ma simt foarte in largul meu.</t>
  </si>
  <si>
    <t>O cunostinta apropiata imi face avansuri, dar refuz pentru ca n-am de gand sa permanentizez o relatie evident sexuala.</t>
  </si>
  <si>
    <t>Vad pe strada o persoana cu care as dori mult sa fac cunostinta, dar trec mai departe fara a face nimic, deoarece nu vreau sa par impertinent/a.</t>
  </si>
  <si>
    <t>Partenerului/partenerei mele de viata nu ii face placere sa  ma vada fumand pe strada cand suntem impreuna.Daca asa vrea, eu ma supun.</t>
  </si>
  <si>
    <t>In traficul aglomerat din week-end, in fata mea am pe unul care abia se misca. L-as clacsona, dar mi-e teama de amenda politistului de circulatie.</t>
  </si>
  <si>
    <t>La o discutie cu seful meu asupra unor probleme de serviciu, constat ca avem opinii diferite. Nu imi exprim parerile ci imi insusesc punctul sau de vedere.</t>
  </si>
  <si>
    <t>O prietena vrea sa o imprumut cu o suma de bani. Nu imi face nicio placere, pentru ca stiu ca mi-i va da inapoi doar dupa multa vreme si multe discutii, dar cedez si mai fac si de data asta o exceptie.</t>
  </si>
  <si>
    <t>Aveti un simt deosebit de a cantari cand este momentul sa va dezvaluiti sentimentele si cand nu. Aceasta nu inseamna insa ca ati avea vreun fel de dificultate in a va arata dezacordul atunci cand trebuie.</t>
  </si>
  <si>
    <t>Din punct de vedere emotional sunteti extrem de rezervat/a.Nimeni nu stie ce isi poate permite fata de dumneavoastra si ce nu. Ar fi cazul sa va invatati a va declara deschis si raspicat opiniile.</t>
  </si>
  <si>
    <t>Cu toate ca dati dovada de o predilectie accentuata pentru arma criticii, nu va reuseste prea des sa o folositi in mod judicios acolo si unde este cazul.Obisnuiti-va sa ii cantariti in prealabil sansele de a fi apreciata ca utila, precisa si fundamentala.A critica doar de dragul de a o face nu va poate aduce niciun fel de avantaj.</t>
  </si>
  <si>
    <t>Fara indoiala ca stiti ce inseamna critica dreapta si constructiva, doar o practicati deja. Ar mai fi nevoie doar de ceva exercitiu pentru a ajunge sa o exprimati in detaliu si la obiect.</t>
  </si>
  <si>
    <t>Sunt momente cand nu va puteti decide daca este sau nu nevoie de parerea dumneavoastra. Incercati sa va argumentati opiniile intr-un mod ofensiv pentru a dobandi siguranta in exprimare.Daca va veti manifesta coerent dezacordul, ceilalti nu vor avea cum sa nu va asculte pana la urma, macar din cand in cand.</t>
  </si>
  <si>
    <t>Foarte rar se intampla sa spuneti ceea ce credeti. Pacat, corolarul este ca sunteti in schimb mult prea des desconsiderat/a, si va chinuie prea mult propria dumneavoastra lipsa de indrazneala. Faceti efort si modificati-va atitudinea innmod corespunzator.</t>
  </si>
  <si>
    <t>Doar in situatii absolut exceptionale acceptati sa admiteti ca ati gresit, preferand in general sa ii invinovatiti pe ceilalti de cate ori aveti ocazia.Vi se recomanda sa incepeti prin a va privi singur/a cu mai multa rezerva, pentru a continua cu exersarea unei autocritici fara exagerari.Ganditi-va ca in niciun caz cei din jur nu vor accepta sa fie in permanenta facuti raspunzatori de soarta dumneavoastra.</t>
  </si>
  <si>
    <t>Constiinta de sine nu este punctul dvs. forte. Prea des va faceti reprosuri si prea proasta este parerea pe care o aveti despre propria persoana. Nu ar fi cazul sa fie asa, deoarece prestatiile dumneavoastra sunt in perfecta ordine. Cu mai multa sensibilitate si atentie veti putea dobandi o siguranta de sine de care aveti mare nevoie, atat in relatiile cu cei din jur cat si pe plan profesional.</t>
  </si>
  <si>
    <t>Afirmatia de evaluat</t>
  </si>
  <si>
    <t xml:space="preserve">                           Test de Siguranta de sine</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</si>
</sst>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name val="Arial"/>
      <family val="0"/>
    </font>
    <font>
      <u val="single"/>
      <sz val="10"/>
      <color indexed="12"/>
      <name val="Arial"/>
      <family val="0"/>
    </font>
    <font>
      <b/>
      <sz val="18"/>
      <color indexed="53"/>
      <name val="Arial"/>
      <family val="2"/>
    </font>
    <font>
      <sz val="16"/>
      <name val="Arial"/>
      <family val="2"/>
    </font>
    <font>
      <sz val="12"/>
      <name val="Arial"/>
      <family val="2"/>
    </font>
    <font>
      <sz val="11"/>
      <name val="Arial"/>
      <family val="2"/>
    </font>
    <font>
      <u val="single"/>
      <sz val="10"/>
      <color indexed="36"/>
      <name val="Arial"/>
      <family val="0"/>
    </font>
    <font>
      <sz val="9"/>
      <name val="Arial"/>
      <family val="0"/>
    </font>
    <font>
      <sz val="9"/>
      <color indexed="23"/>
      <name val="Arial"/>
      <family val="0"/>
    </font>
    <font>
      <sz val="8"/>
      <name val="Arial"/>
      <family val="0"/>
    </font>
    <font>
      <sz val="16.25"/>
      <name val="Arial"/>
      <family val="0"/>
    </font>
    <font>
      <sz val="8"/>
      <color indexed="23"/>
      <name val="Arial"/>
      <family val="2"/>
    </font>
    <font>
      <sz val="10"/>
      <color indexed="9"/>
      <name val="Arial"/>
      <family val="0"/>
    </font>
    <font>
      <b/>
      <sz val="16"/>
      <color indexed="53"/>
      <name val="Arial"/>
      <family val="2"/>
    </font>
    <font>
      <sz val="10"/>
      <color indexed="63"/>
      <name val="Arial"/>
      <family val="0"/>
    </font>
    <font>
      <b/>
      <sz val="12"/>
      <color indexed="53"/>
      <name val="Arial"/>
      <family val="2"/>
    </font>
    <font>
      <sz val="10"/>
      <color indexed="53"/>
      <name val="Arial"/>
      <family val="0"/>
    </font>
    <font>
      <u val="single"/>
      <sz val="10"/>
      <color indexed="53"/>
      <name val="Arial"/>
      <family val="0"/>
    </font>
    <font>
      <sz val="8"/>
      <color indexed="53"/>
      <name val="Arial"/>
      <family val="0"/>
    </font>
    <font>
      <b/>
      <sz val="8"/>
      <color indexed="53"/>
      <name val="Arial"/>
      <family val="0"/>
    </font>
    <font>
      <sz val="11"/>
      <color indexed="9"/>
      <name val="Arial"/>
      <family val="2"/>
    </font>
    <font>
      <sz val="8.25"/>
      <name val="Arial"/>
      <family val="2"/>
    </font>
    <font>
      <b/>
      <sz val="10"/>
      <name val="Arial"/>
      <family val="2"/>
    </font>
    <font>
      <b/>
      <sz val="11"/>
      <name val="Arial"/>
      <family val="2"/>
    </font>
    <font>
      <b/>
      <i/>
      <u val="single"/>
      <sz val="9"/>
      <color indexed="9"/>
      <name val="Arial"/>
      <family val="0"/>
    </font>
    <font>
      <sz val="8"/>
      <color indexed="9"/>
      <name val="Arial"/>
      <family val="0"/>
    </font>
    <font>
      <i/>
      <sz val="8"/>
      <color indexed="9"/>
      <name val="Arial"/>
      <family val="0"/>
    </font>
    <font>
      <b/>
      <i/>
      <sz val="9"/>
      <color indexed="9"/>
      <name val="Arial"/>
      <family val="0"/>
    </font>
    <font>
      <i/>
      <sz val="10"/>
      <color indexed="9"/>
      <name val="Arial"/>
      <family val="0"/>
    </font>
    <font>
      <b/>
      <u val="single"/>
      <sz val="9"/>
      <color indexed="9"/>
      <name val="Arial"/>
      <family val="0"/>
    </font>
    <font>
      <b/>
      <sz val="9"/>
      <color indexed="9"/>
      <name val="Arial"/>
      <family val="0"/>
    </font>
    <font>
      <b/>
      <sz val="8"/>
      <color indexed="9"/>
      <name val="Arial"/>
      <family val="0"/>
    </font>
    <font>
      <b/>
      <sz val="18"/>
      <color indexed="9"/>
      <name val="Arial"/>
      <family val="2"/>
    </font>
    <font>
      <sz val="11"/>
      <color indexed="22"/>
      <name val="Arial"/>
      <family val="0"/>
    </font>
    <font>
      <sz val="12"/>
      <color indexed="9"/>
      <name val="Arial"/>
      <family val="0"/>
    </font>
    <font>
      <b/>
      <sz val="12"/>
      <color indexed="9"/>
      <name val="Arial"/>
      <family val="2"/>
    </font>
    <font>
      <sz val="8"/>
      <name val="Tahoma"/>
      <family val="2"/>
    </font>
    <font>
      <sz val="8"/>
      <color indexed="61"/>
      <name val="Arial"/>
      <family val="2"/>
    </font>
    <font>
      <sz val="10"/>
      <color indexed="18"/>
      <name val="Arial"/>
      <family val="0"/>
    </font>
    <font>
      <sz val="9"/>
      <color indexed="18"/>
      <name val="Arial"/>
      <family val="0"/>
    </font>
  </fonts>
  <fills count="6">
    <fill>
      <patternFill/>
    </fill>
    <fill>
      <patternFill patternType="gray125"/>
    </fill>
    <fill>
      <patternFill patternType="solid">
        <fgColor indexed="9"/>
        <bgColor indexed="64"/>
      </patternFill>
    </fill>
    <fill>
      <patternFill patternType="solid">
        <fgColor indexed="21"/>
        <bgColor indexed="64"/>
      </patternFill>
    </fill>
    <fill>
      <patternFill patternType="solid">
        <fgColor indexed="56"/>
        <bgColor indexed="64"/>
      </patternFill>
    </fill>
    <fill>
      <patternFill patternType="solid">
        <fgColor indexed="63"/>
        <bgColor indexed="64"/>
      </patternFill>
    </fill>
  </fills>
  <borders count="8">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medium"/>
      <bottom>
        <color indexed="63"/>
      </bottom>
    </border>
    <border>
      <left style="thin">
        <color indexed="22"/>
      </left>
      <right style="thin">
        <color indexed="22"/>
      </right>
      <top style="thin">
        <color indexed="22"/>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0" fillId="2" borderId="0" xfId="0" applyFont="1" applyFill="1" applyAlignment="1">
      <alignment vertical="center"/>
    </xf>
    <xf numFmtId="0" fontId="3" fillId="2" borderId="0" xfId="0" applyFont="1" applyFill="1" applyAlignment="1">
      <alignment horizontal="center" vertical="center"/>
    </xf>
    <xf numFmtId="0" fontId="0" fillId="0" borderId="0" xfId="0" applyFont="1" applyAlignment="1">
      <alignment vertical="center"/>
    </xf>
    <xf numFmtId="0" fontId="3" fillId="2" borderId="0" xfId="0" applyFont="1" applyFill="1" applyAlignment="1">
      <alignment vertical="center"/>
    </xf>
    <xf numFmtId="0" fontId="8" fillId="2" borderId="0" xfId="0" applyFont="1" applyFill="1" applyAlignment="1">
      <alignment vertical="center"/>
    </xf>
    <xf numFmtId="0" fontId="0" fillId="3" borderId="0" xfId="0" applyFill="1" applyAlignment="1">
      <alignment vertical="center"/>
    </xf>
    <xf numFmtId="0" fontId="0" fillId="2" borderId="0" xfId="0" applyFont="1" applyFill="1" applyAlignment="1">
      <alignment vertical="center"/>
    </xf>
    <xf numFmtId="0" fontId="0" fillId="3" borderId="0" xfId="0" applyFont="1" applyFill="1" applyAlignment="1">
      <alignment vertical="center"/>
    </xf>
    <xf numFmtId="0" fontId="4" fillId="3"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horizontal="center" vertical="center"/>
    </xf>
    <xf numFmtId="0" fontId="14" fillId="0" borderId="0" xfId="0" applyFont="1" applyAlignment="1">
      <alignment vertical="center"/>
    </xf>
    <xf numFmtId="0" fontId="4" fillId="2" borderId="0" xfId="0" applyFont="1" applyFill="1" applyAlignment="1">
      <alignment vertical="center"/>
    </xf>
    <xf numFmtId="0" fontId="0" fillId="2" borderId="0" xfId="0" applyFont="1" applyFill="1" applyAlignment="1">
      <alignment horizontal="center" vertical="center"/>
    </xf>
    <xf numFmtId="0" fontId="0" fillId="0" borderId="0" xfId="0" applyFont="1" applyAlignment="1">
      <alignment vertical="center"/>
    </xf>
    <xf numFmtId="0" fontId="1" fillId="2" borderId="0" xfId="20" applyFill="1" applyAlignment="1">
      <alignment vertical="center"/>
    </xf>
    <xf numFmtId="0" fontId="1" fillId="2" borderId="0" xfId="20" applyFont="1" applyFill="1" applyAlignment="1">
      <alignment vertical="center"/>
    </xf>
    <xf numFmtId="0" fontId="16" fillId="2" borderId="0" xfId="0" applyFont="1" applyFill="1" applyAlignment="1">
      <alignment vertical="center"/>
    </xf>
    <xf numFmtId="0" fontId="17" fillId="2" borderId="0" xfId="20" applyFont="1" applyFill="1" applyAlignment="1">
      <alignment vertical="center"/>
    </xf>
    <xf numFmtId="0" fontId="16" fillId="2" borderId="0" xfId="0" applyFont="1" applyFill="1" applyAlignment="1">
      <alignment horizontal="center" vertical="center"/>
    </xf>
    <xf numFmtId="0" fontId="16" fillId="0" borderId="0" xfId="0" applyFont="1" applyAlignment="1">
      <alignment vertical="center"/>
    </xf>
    <xf numFmtId="0" fontId="18" fillId="2" borderId="0" xfId="0" applyFont="1" applyFill="1" applyAlignment="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0" fillId="0" borderId="0" xfId="0" applyAlignment="1">
      <alignment horizontal="center" vertical="center"/>
    </xf>
    <xf numFmtId="0" fontId="0" fillId="0" borderId="0" xfId="0" applyFill="1" applyAlignment="1">
      <alignment vertical="center"/>
    </xf>
    <xf numFmtId="0" fontId="7" fillId="0" borderId="0" xfId="0" applyFont="1" applyAlignment="1">
      <alignment vertical="center"/>
    </xf>
    <xf numFmtId="0" fontId="15" fillId="2" borderId="0" xfId="0" applyFont="1" applyFill="1" applyAlignment="1">
      <alignment horizontal="left" vertical="center"/>
    </xf>
    <xf numFmtId="0" fontId="23" fillId="0" borderId="1" xfId="0" applyFont="1" applyBorder="1" applyAlignment="1">
      <alignment horizontal="center" vertical="center"/>
    </xf>
    <xf numFmtId="0" fontId="23" fillId="2" borderId="1" xfId="0" applyFont="1" applyFill="1" applyBorder="1" applyAlignment="1">
      <alignment horizontal="center" vertical="center"/>
    </xf>
    <xf numFmtId="0" fontId="24" fillId="2" borderId="0" xfId="0" applyFont="1" applyFill="1" applyAlignment="1">
      <alignment vertical="center" wrapText="1"/>
    </xf>
    <xf numFmtId="0" fontId="29" fillId="2" borderId="0" xfId="0" applyFont="1" applyFill="1" applyAlignment="1">
      <alignment vertical="center" wrapText="1"/>
    </xf>
    <xf numFmtId="0" fontId="31" fillId="2" borderId="0" xfId="0" applyFont="1" applyFill="1" applyBorder="1" applyAlignment="1">
      <alignment vertical="center" wrapText="1"/>
    </xf>
    <xf numFmtId="0" fontId="25" fillId="2" borderId="0" xfId="0" applyFont="1" applyFill="1" applyAlignment="1">
      <alignment vertical="center"/>
    </xf>
    <xf numFmtId="0" fontId="25" fillId="2" borderId="0" xfId="0" applyFont="1" applyFill="1" applyBorder="1" applyAlignment="1">
      <alignment vertical="center" wrapText="1"/>
    </xf>
    <xf numFmtId="0" fontId="12" fillId="2" borderId="0" xfId="0" applyFont="1" applyFill="1" applyBorder="1" applyAlignment="1">
      <alignment vertical="center"/>
    </xf>
    <xf numFmtId="0" fontId="32" fillId="3" borderId="0" xfId="0" applyFont="1" applyFill="1" applyAlignment="1">
      <alignment vertical="center"/>
    </xf>
    <xf numFmtId="0" fontId="5" fillId="2" borderId="0" xfId="0" applyFont="1" applyFill="1" applyAlignment="1">
      <alignment/>
    </xf>
    <xf numFmtId="0" fontId="0" fillId="4" borderId="0" xfId="0" applyFill="1" applyAlignment="1">
      <alignment vertical="center"/>
    </xf>
    <xf numFmtId="0" fontId="0" fillId="4" borderId="0" xfId="0" applyFill="1" applyAlignment="1">
      <alignment horizontal="center" vertical="center"/>
    </xf>
    <xf numFmtId="0" fontId="20" fillId="5" borderId="2" xfId="0" applyFont="1" applyFill="1" applyBorder="1" applyAlignment="1">
      <alignment vertical="center"/>
    </xf>
    <xf numFmtId="0" fontId="20" fillId="5" borderId="2" xfId="0" applyFont="1" applyFill="1" applyBorder="1" applyAlignment="1">
      <alignment wrapText="1"/>
    </xf>
    <xf numFmtId="0" fontId="35" fillId="3" borderId="0" xfId="0" applyFont="1" applyFill="1" applyAlignment="1">
      <alignment vertical="center"/>
    </xf>
    <xf numFmtId="0" fontId="9" fillId="4" borderId="0" xfId="0" applyFont="1" applyFill="1" applyBorder="1" applyAlignment="1">
      <alignment horizontal="left" vertical="center"/>
    </xf>
    <xf numFmtId="0" fontId="0" fillId="4" borderId="0" xfId="0" applyFont="1" applyFill="1" applyBorder="1" applyAlignment="1">
      <alignment horizontal="center" vertical="center"/>
    </xf>
    <xf numFmtId="0" fontId="16" fillId="4" borderId="0" xfId="0" applyFont="1" applyFill="1" applyAlignment="1">
      <alignment vertical="center"/>
    </xf>
    <xf numFmtId="0" fontId="16" fillId="4" borderId="0" xfId="0" applyFont="1" applyFill="1" applyAlignment="1">
      <alignment horizontal="center" vertical="center"/>
    </xf>
    <xf numFmtId="0" fontId="12" fillId="4" borderId="0" xfId="0" applyFont="1" applyFill="1" applyAlignment="1">
      <alignment vertical="center"/>
    </xf>
    <xf numFmtId="0" fontId="12" fillId="4" borderId="0" xfId="0" applyFont="1" applyFill="1" applyAlignment="1">
      <alignment horizontal="center" vertical="center"/>
    </xf>
    <xf numFmtId="0" fontId="22" fillId="3" borderId="1" xfId="0" applyFont="1" applyFill="1" applyBorder="1" applyAlignment="1">
      <alignment horizontal="center" vertical="center" wrapText="1"/>
    </xf>
    <xf numFmtId="0" fontId="19" fillId="2" borderId="0" xfId="0" applyFont="1" applyFill="1" applyAlignment="1">
      <alignment vertical="center" wrapText="1"/>
    </xf>
    <xf numFmtId="0" fontId="18" fillId="2" borderId="0" xfId="0" applyFont="1" applyFill="1" applyAlignment="1">
      <alignment vertical="center" wrapText="1"/>
    </xf>
    <xf numFmtId="0" fontId="5" fillId="3" borderId="1" xfId="0" applyFont="1" applyFill="1" applyBorder="1" applyAlignment="1">
      <alignment horizontal="left" vertical="center" wrapText="1"/>
    </xf>
    <xf numFmtId="0" fontId="31" fillId="2" borderId="0" xfId="0" applyFont="1" applyFill="1" applyAlignment="1">
      <alignment vertical="center" wrapText="1"/>
    </xf>
    <xf numFmtId="0" fontId="25" fillId="2" borderId="0" xfId="0" applyFont="1" applyFill="1" applyAlignment="1">
      <alignment vertical="center" wrapText="1"/>
    </xf>
    <xf numFmtId="0" fontId="26" fillId="2" borderId="0" xfId="0" applyFont="1" applyFill="1" applyAlignment="1">
      <alignment vertical="center" wrapText="1"/>
    </xf>
    <xf numFmtId="0" fontId="31" fillId="2" borderId="0" xfId="0" applyFont="1" applyFill="1" applyBorder="1" applyAlignment="1">
      <alignment vertical="center" wrapText="1"/>
    </xf>
    <xf numFmtId="0" fontId="28" fillId="2" borderId="0" xfId="0" applyFont="1" applyFill="1" applyAlignment="1">
      <alignment vertical="center" wrapText="1"/>
    </xf>
    <xf numFmtId="0" fontId="34" fillId="5" borderId="3" xfId="0" applyFont="1" applyFill="1" applyBorder="1" applyAlignment="1">
      <alignment horizontal="center" vertical="center"/>
    </xf>
    <xf numFmtId="0" fontId="34" fillId="5" borderId="4" xfId="0" applyFont="1" applyFill="1" applyBorder="1" applyAlignment="1">
      <alignment horizontal="center" vertical="center"/>
    </xf>
    <xf numFmtId="0" fontId="34" fillId="5" borderId="5" xfId="0" applyFont="1" applyFill="1" applyBorder="1" applyAlignment="1">
      <alignment horizontal="center" vertical="center"/>
    </xf>
    <xf numFmtId="0" fontId="9" fillId="4" borderId="0" xfId="0" applyFont="1" applyFill="1" applyBorder="1" applyAlignment="1">
      <alignment horizontal="left" vertical="center" wrapText="1"/>
    </xf>
    <xf numFmtId="0" fontId="0" fillId="0" borderId="2" xfId="0" applyFill="1" applyBorder="1" applyAlignment="1">
      <alignment horizontal="left" vertical="center" wrapText="1"/>
    </xf>
    <xf numFmtId="0" fontId="5" fillId="2" borderId="0" xfId="0" applyFont="1" applyFill="1" applyAlignment="1">
      <alignment horizontal="left" vertical="center"/>
    </xf>
    <xf numFmtId="0" fontId="2" fillId="2" borderId="0" xfId="0" applyFont="1" applyFill="1" applyAlignment="1">
      <alignment horizontal="left" vertical="center"/>
    </xf>
    <xf numFmtId="0" fontId="1" fillId="2" borderId="0" xfId="20" applyFill="1" applyAlignment="1">
      <alignment horizontal="center" vertical="center"/>
    </xf>
    <xf numFmtId="0" fontId="0" fillId="2" borderId="0" xfId="0" applyFont="1" applyFill="1" applyAlignment="1">
      <alignment horizontal="center" vertical="center"/>
    </xf>
    <xf numFmtId="0" fontId="5" fillId="2" borderId="0" xfId="0" applyFont="1" applyFill="1" applyAlignment="1">
      <alignment horizontal="center" vertical="center"/>
    </xf>
    <xf numFmtId="0" fontId="0" fillId="2" borderId="0" xfId="0" applyFill="1" applyAlignment="1">
      <alignment horizontal="center"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33" fillId="2" borderId="0" xfId="0" applyFont="1" applyFill="1" applyAlignment="1">
      <alignment/>
    </xf>
    <xf numFmtId="0" fontId="13" fillId="2" borderId="0" xfId="0" applyFont="1" applyFill="1" applyAlignment="1">
      <alignment horizontal="center" vertical="center"/>
    </xf>
    <xf numFmtId="0" fontId="12" fillId="2" borderId="0" xfId="0" applyFont="1" applyFill="1" applyBorder="1" applyAlignment="1">
      <alignment horizontal="center" vertical="center"/>
    </xf>
    <xf numFmtId="0" fontId="0" fillId="2" borderId="6" xfId="0" applyFill="1" applyBorder="1" applyAlignment="1">
      <alignment horizontal="left" vertical="center" wrapText="1"/>
    </xf>
    <xf numFmtId="0" fontId="12" fillId="2" borderId="0" xfId="0" applyFont="1" applyFill="1" applyBorder="1" applyAlignment="1" applyProtection="1">
      <alignment horizontal="center" vertical="center"/>
      <protection locked="0"/>
    </xf>
    <xf numFmtId="0" fontId="0" fillId="2" borderId="0" xfId="0" applyFill="1" applyBorder="1" applyAlignment="1">
      <alignment horizontal="left" vertical="center" wrapText="1"/>
    </xf>
    <xf numFmtId="0" fontId="35" fillId="2" borderId="0" xfId="0" applyFont="1" applyFill="1" applyAlignment="1">
      <alignment horizontal="left" vertical="center"/>
    </xf>
    <xf numFmtId="0" fontId="20" fillId="4" borderId="2"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2" xfId="0" applyFont="1" applyFill="1" applyBorder="1" applyAlignment="1" applyProtection="1">
      <alignment horizontal="center" vertical="center"/>
      <protection locked="0"/>
    </xf>
    <xf numFmtId="0" fontId="38" fillId="2" borderId="2"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39" fillId="2" borderId="2"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83"/>
          <c:w val="0.9805"/>
          <c:h val="0.81275"/>
        </c:manualLayout>
      </c:layout>
      <c:lineChart>
        <c:grouping val="standard"/>
        <c:varyColors val="0"/>
        <c:ser>
          <c:idx val="1"/>
          <c:order val="0"/>
          <c:tx>
            <c:strRef>
              <c:f>Sheet1!$E$125</c:f>
              <c:strCache>
                <c:ptCount val="1"/>
                <c:pt idx="0">
                  <c:v>Scor minim</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Sheet1!$D$126:$D$130</c:f>
              <c:strCache/>
            </c:strRef>
          </c:cat>
          <c:val>
            <c:numRef>
              <c:f>Sheet1!$E$126:$E$130</c:f>
              <c:numCache/>
            </c:numRef>
          </c:val>
          <c:smooth val="0"/>
        </c:ser>
        <c:ser>
          <c:idx val="0"/>
          <c:order val="1"/>
          <c:tx>
            <c:strRef>
              <c:f>Sheet1!$F$125</c:f>
              <c:strCache>
                <c:ptCount val="1"/>
                <c:pt idx="0">
                  <c:v>Scorul Dvs. </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99CC00"/>
              </a:solidFill>
              <a:ln>
                <a:noFill/>
              </a:ln>
            </c:spPr>
          </c:marker>
          <c:dLbls>
            <c:numFmt formatCode="General" sourceLinked="1"/>
            <c:showLegendKey val="0"/>
            <c:showVal val="0"/>
            <c:showBubbleSize val="0"/>
            <c:showCatName val="0"/>
            <c:showSerName val="0"/>
            <c:showLeaderLines val="1"/>
            <c:showPercent val="0"/>
          </c:dLbls>
          <c:cat>
            <c:strRef>
              <c:f>Sheet1!$D$126:$D$130</c:f>
              <c:strCache/>
            </c:strRef>
          </c:cat>
          <c:val>
            <c:numRef>
              <c:f>Sheet1!$F$126:$F$130</c:f>
              <c:numCache/>
            </c:numRef>
          </c:val>
          <c:smooth val="0"/>
        </c:ser>
        <c:ser>
          <c:idx val="2"/>
          <c:order val="2"/>
          <c:tx>
            <c:strRef>
              <c:f>Sheet1!$G$125</c:f>
              <c:strCache>
                <c:ptCount val="1"/>
                <c:pt idx="0">
                  <c:v>Scor maxim</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Sheet1!$D$126:$D$130</c:f>
              <c:strCache/>
            </c:strRef>
          </c:cat>
          <c:val>
            <c:numRef>
              <c:f>Sheet1!$G$126:$G$130</c:f>
              <c:numCache/>
            </c:numRef>
          </c:val>
          <c:smooth val="0"/>
        </c:ser>
        <c:axId val="29711604"/>
        <c:axId val="66077845"/>
      </c:lineChart>
      <c:catAx>
        <c:axId val="29711604"/>
        <c:scaling>
          <c:orientation val="minMax"/>
        </c:scaling>
        <c:axPos val="b"/>
        <c:delete val="0"/>
        <c:numFmt formatCode="General" sourceLinked="1"/>
        <c:majorTickMark val="out"/>
        <c:minorTickMark val="none"/>
        <c:tickLblPos val="nextTo"/>
        <c:txPr>
          <a:bodyPr vert="horz" rot="0"/>
          <a:lstStyle/>
          <a:p>
            <a:pPr>
              <a:defRPr lang="en-US" cap="none" sz="825" b="0" i="0" u="none" baseline="0">
                <a:latin typeface="Arial"/>
                <a:ea typeface="Arial"/>
                <a:cs typeface="Arial"/>
              </a:defRPr>
            </a:pPr>
          </a:p>
        </c:txPr>
        <c:crossAx val="66077845"/>
        <c:crosses val="autoZero"/>
        <c:auto val="0"/>
        <c:lblOffset val="100"/>
        <c:noMultiLvlLbl val="0"/>
      </c:catAx>
      <c:valAx>
        <c:axId val="66077845"/>
        <c:scaling>
          <c:orientation val="minMax"/>
          <c:max val="25"/>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711604"/>
        <c:crosses val="max"/>
        <c:crossBetween val="between"/>
        <c:dispUnits/>
        <c:majorUnit val="5"/>
      </c:valAx>
      <c:spPr>
        <a:noFill/>
        <a:ln>
          <a:noFill/>
        </a:ln>
      </c:spPr>
    </c:plotArea>
    <c:plotVisOnly val="1"/>
    <c:dispBlanksAs val="gap"/>
    <c:showDLblsOverMax val="0"/>
  </c:chart>
  <c:spPr>
    <a:ln w="3175">
      <a:solidFill>
        <a:srgbClr val="969696"/>
      </a:solidFill>
      <a:prstDash val="sysDot"/>
    </a:ln>
  </c:spPr>
  <c:txPr>
    <a:bodyPr vert="horz" rot="0"/>
    <a:lstStyle/>
    <a:p>
      <a:pPr>
        <a:defRPr lang="en-US" cap="none" sz="16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image" Target="../media/image6.png" /><Relationship Id="rId4" Type="http://schemas.openxmlformats.org/officeDocument/2006/relationships/hyperlink" Target="http://www.rauflorin.ro/minutul-de-obiective-smart-material-consolidat/" TargetMode="External" /><Relationship Id="rId5" Type="http://schemas.openxmlformats.org/officeDocument/2006/relationships/hyperlink" Target="http://www.rauflorin.ro/minutul-de-obiective-smart-material-consolidat/" TargetMode="External" /><Relationship Id="rId6" Type="http://schemas.openxmlformats.org/officeDocument/2006/relationships/image" Target="../media/image2.png" /><Relationship Id="rId7" Type="http://schemas.openxmlformats.org/officeDocument/2006/relationships/image" Target="../media/image4.png" /><Relationship Id="rId8" Type="http://schemas.openxmlformats.org/officeDocument/2006/relationships/hyperlink" Target="http://www.rauflorin.ro/noul-demo-mru/" TargetMode="External" /><Relationship Id="rId9" Type="http://schemas.openxmlformats.org/officeDocument/2006/relationships/hyperlink" Target="http://www.rauflorin.ro/noul-demo-mru/" TargetMode="External" /><Relationship Id="rId10" Type="http://schemas.openxmlformats.org/officeDocument/2006/relationships/image" Target="../media/image5.png" /><Relationship Id="rId11" Type="http://schemas.openxmlformats.org/officeDocument/2006/relationships/hyperlink" Target="http://www.rauflorin.ro/dru/" TargetMode="External" /><Relationship Id="rId12" Type="http://schemas.openxmlformats.org/officeDocument/2006/relationships/hyperlink" Target="http://www.rauflorin.ro/d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276225</xdr:colOff>
      <xdr:row>0</xdr:row>
      <xdr:rowOff>66675</xdr:rowOff>
    </xdr:from>
    <xdr:to>
      <xdr:col>9</xdr:col>
      <xdr:colOff>28575</xdr:colOff>
      <xdr:row>3</xdr:row>
      <xdr:rowOff>28575</xdr:rowOff>
    </xdr:to>
    <xdr:pic>
      <xdr:nvPicPr>
        <xdr:cNvPr id="1" name="Picture 12"/>
        <xdr:cNvPicPr preferRelativeResize="1">
          <a:picLocks noChangeAspect="1"/>
        </xdr:cNvPicPr>
      </xdr:nvPicPr>
      <xdr:blipFill>
        <a:blip r:embed="rId1"/>
        <a:stretch>
          <a:fillRect/>
        </a:stretch>
      </xdr:blipFill>
      <xdr:spPr>
        <a:xfrm>
          <a:off x="5657850" y="66675"/>
          <a:ext cx="971550" cy="447675"/>
        </a:xfrm>
        <a:prstGeom prst="rect">
          <a:avLst/>
        </a:prstGeom>
        <a:noFill/>
        <a:ln w="9525" cmpd="sng">
          <a:noFill/>
        </a:ln>
      </xdr:spPr>
    </xdr:pic>
    <xdr:clientData/>
  </xdr:twoCellAnchor>
  <xdr:twoCellAnchor>
    <xdr:from>
      <xdr:col>0</xdr:col>
      <xdr:colOff>0</xdr:colOff>
      <xdr:row>47</xdr:row>
      <xdr:rowOff>85725</xdr:rowOff>
    </xdr:from>
    <xdr:to>
      <xdr:col>15</xdr:col>
      <xdr:colOff>0</xdr:colOff>
      <xdr:row>73</xdr:row>
      <xdr:rowOff>123825</xdr:rowOff>
    </xdr:to>
    <xdr:graphicFrame>
      <xdr:nvGraphicFramePr>
        <xdr:cNvPr id="2" name="Chart 20"/>
        <xdr:cNvGraphicFramePr/>
      </xdr:nvGraphicFramePr>
      <xdr:xfrm>
        <a:off x="0" y="15611475"/>
        <a:ext cx="10067925" cy="4343400"/>
      </xdr:xfrm>
      <a:graphic>
        <a:graphicData uri="http://schemas.openxmlformats.org/drawingml/2006/chart">
          <c:chart xmlns:c="http://schemas.openxmlformats.org/drawingml/2006/chart" r:id="rId2"/>
        </a:graphicData>
      </a:graphic>
    </xdr:graphicFrame>
    <xdr:clientData/>
  </xdr:twoCellAnchor>
  <xdr:twoCellAnchor>
    <xdr:from>
      <xdr:col>2</xdr:col>
      <xdr:colOff>552450</xdr:colOff>
      <xdr:row>69</xdr:row>
      <xdr:rowOff>19050</xdr:rowOff>
    </xdr:from>
    <xdr:to>
      <xdr:col>3</xdr:col>
      <xdr:colOff>1295400</xdr:colOff>
      <xdr:row>72</xdr:row>
      <xdr:rowOff>28575</xdr:rowOff>
    </xdr:to>
    <xdr:sp>
      <xdr:nvSpPr>
        <xdr:cNvPr id="3" name="TextBox 22"/>
        <xdr:cNvSpPr txBox="1">
          <a:spLocks noChangeArrowheads="1"/>
        </xdr:cNvSpPr>
      </xdr:nvSpPr>
      <xdr:spPr>
        <a:xfrm>
          <a:off x="771525" y="19107150"/>
          <a:ext cx="1466850" cy="4953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993366"/>
              </a:solidFill>
              <a:latin typeface="Arial"/>
              <a:ea typeface="Arial"/>
              <a:cs typeface="Arial"/>
            </a:rPr>
            <a:t>prea multa libertate in exprimarea opiniilor?</a:t>
          </a:r>
        </a:p>
      </xdr:txBody>
    </xdr:sp>
    <xdr:clientData/>
  </xdr:twoCellAnchor>
  <xdr:twoCellAnchor>
    <xdr:from>
      <xdr:col>3</xdr:col>
      <xdr:colOff>1609725</xdr:colOff>
      <xdr:row>69</xdr:row>
      <xdr:rowOff>19050</xdr:rowOff>
    </xdr:from>
    <xdr:to>
      <xdr:col>5</xdr:col>
      <xdr:colOff>628650</xdr:colOff>
      <xdr:row>71</xdr:row>
      <xdr:rowOff>114300</xdr:rowOff>
    </xdr:to>
    <xdr:sp>
      <xdr:nvSpPr>
        <xdr:cNvPr id="4" name="TextBox 23"/>
        <xdr:cNvSpPr txBox="1">
          <a:spLocks noChangeArrowheads="1"/>
        </xdr:cNvSpPr>
      </xdr:nvSpPr>
      <xdr:spPr>
        <a:xfrm>
          <a:off x="2552700" y="19107150"/>
          <a:ext cx="1343025" cy="4191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993366"/>
              </a:solidFill>
              <a:latin typeface="Arial"/>
              <a:ea typeface="Arial"/>
              <a:cs typeface="Arial"/>
            </a:rPr>
            <a:t>nu exagerati  oare?</a:t>
          </a:r>
        </a:p>
      </xdr:txBody>
    </xdr:sp>
    <xdr:clientData/>
  </xdr:twoCellAnchor>
  <xdr:twoCellAnchor>
    <xdr:from>
      <xdr:col>6</xdr:col>
      <xdr:colOff>504825</xdr:colOff>
      <xdr:row>69</xdr:row>
      <xdr:rowOff>28575</xdr:rowOff>
    </xdr:from>
    <xdr:to>
      <xdr:col>8</xdr:col>
      <xdr:colOff>257175</xdr:colOff>
      <xdr:row>71</xdr:row>
      <xdr:rowOff>95250</xdr:rowOff>
    </xdr:to>
    <xdr:sp>
      <xdr:nvSpPr>
        <xdr:cNvPr id="5" name="TextBox 24"/>
        <xdr:cNvSpPr txBox="1">
          <a:spLocks noChangeArrowheads="1"/>
        </xdr:cNvSpPr>
      </xdr:nvSpPr>
      <xdr:spPr>
        <a:xfrm>
          <a:off x="4476750" y="19116675"/>
          <a:ext cx="116205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993366"/>
              </a:solidFill>
              <a:latin typeface="Arial"/>
              <a:ea typeface="Arial"/>
              <a:cs typeface="Arial"/>
            </a:rPr>
            <a:t>ce-I in gusa si-n capusa</a:t>
          </a:r>
        </a:p>
      </xdr:txBody>
    </xdr:sp>
    <xdr:clientData/>
  </xdr:twoCellAnchor>
  <xdr:twoCellAnchor>
    <xdr:from>
      <xdr:col>8</xdr:col>
      <xdr:colOff>952500</xdr:colOff>
      <xdr:row>68</xdr:row>
      <xdr:rowOff>142875</xdr:rowOff>
    </xdr:from>
    <xdr:to>
      <xdr:col>11</xdr:col>
      <xdr:colOff>123825</xdr:colOff>
      <xdr:row>71</xdr:row>
      <xdr:rowOff>0</xdr:rowOff>
    </xdr:to>
    <xdr:sp>
      <xdr:nvSpPr>
        <xdr:cNvPr id="6" name="TextBox 25"/>
        <xdr:cNvSpPr txBox="1">
          <a:spLocks noChangeArrowheads="1"/>
        </xdr:cNvSpPr>
      </xdr:nvSpPr>
      <xdr:spPr>
        <a:xfrm>
          <a:off x="6334125" y="19069050"/>
          <a:ext cx="13239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993366"/>
              </a:solidFill>
              <a:latin typeface="Arial"/>
              <a:ea typeface="Arial"/>
              <a:cs typeface="Arial"/>
            </a:rPr>
            <a:t>credeti ca meritati tot ceea ce cereti?</a:t>
          </a:r>
        </a:p>
      </xdr:txBody>
    </xdr:sp>
    <xdr:clientData/>
  </xdr:twoCellAnchor>
  <xdr:twoCellAnchor>
    <xdr:from>
      <xdr:col>12</xdr:col>
      <xdr:colOff>247650</xdr:colOff>
      <xdr:row>68</xdr:row>
      <xdr:rowOff>142875</xdr:rowOff>
    </xdr:from>
    <xdr:to>
      <xdr:col>14</xdr:col>
      <xdr:colOff>47625</xdr:colOff>
      <xdr:row>71</xdr:row>
      <xdr:rowOff>0</xdr:rowOff>
    </xdr:to>
    <xdr:sp>
      <xdr:nvSpPr>
        <xdr:cNvPr id="7" name="TextBox 26"/>
        <xdr:cNvSpPr txBox="1">
          <a:spLocks noChangeArrowheads="1"/>
        </xdr:cNvSpPr>
      </xdr:nvSpPr>
      <xdr:spPr>
        <a:xfrm>
          <a:off x="8486775" y="19069050"/>
          <a:ext cx="10191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993366"/>
              </a:solidFill>
              <a:latin typeface="Arial"/>
              <a:ea typeface="Arial"/>
              <a:cs typeface="Arial"/>
            </a:rPr>
            <a:t>descoperiti-va calitatile!</a:t>
          </a:r>
        </a:p>
      </xdr:txBody>
    </xdr:sp>
    <xdr:clientData/>
  </xdr:twoCellAnchor>
  <xdr:twoCellAnchor>
    <xdr:from>
      <xdr:col>13</xdr:col>
      <xdr:colOff>266700</xdr:colOff>
      <xdr:row>67</xdr:row>
      <xdr:rowOff>142875</xdr:rowOff>
    </xdr:from>
    <xdr:to>
      <xdr:col>15</xdr:col>
      <xdr:colOff>57150</xdr:colOff>
      <xdr:row>70</xdr:row>
      <xdr:rowOff>0</xdr:rowOff>
    </xdr:to>
    <xdr:sp>
      <xdr:nvSpPr>
        <xdr:cNvPr id="8" name="TextBox 28"/>
        <xdr:cNvSpPr txBox="1">
          <a:spLocks noChangeArrowheads="1"/>
        </xdr:cNvSpPr>
      </xdr:nvSpPr>
      <xdr:spPr>
        <a:xfrm>
          <a:off x="9115425" y="18907125"/>
          <a:ext cx="1009650"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51</xdr:row>
      <xdr:rowOff>28575</xdr:rowOff>
    </xdr:from>
    <xdr:to>
      <xdr:col>3</xdr:col>
      <xdr:colOff>1047750</xdr:colOff>
      <xdr:row>54</xdr:row>
      <xdr:rowOff>19050</xdr:rowOff>
    </xdr:to>
    <xdr:sp>
      <xdr:nvSpPr>
        <xdr:cNvPr id="9" name="TextBox 41"/>
        <xdr:cNvSpPr txBox="1">
          <a:spLocks noChangeArrowheads="1"/>
        </xdr:cNvSpPr>
      </xdr:nvSpPr>
      <xdr:spPr>
        <a:xfrm>
          <a:off x="695325" y="16202025"/>
          <a:ext cx="1295400" cy="476250"/>
        </a:xfrm>
        <a:prstGeom prst="rect">
          <a:avLst/>
        </a:prstGeom>
        <a:solidFill>
          <a:srgbClr val="FFFFFF"/>
        </a:solidFill>
        <a:ln w="9525" cmpd="sng">
          <a:noFill/>
        </a:ln>
      </xdr:spPr>
      <xdr:txBody>
        <a:bodyPr vertOverflow="clip" wrap="square"/>
        <a:p>
          <a:pPr algn="ctr">
            <a:defRPr/>
          </a:pPr>
          <a:r>
            <a:rPr lang="en-US" cap="none" sz="800" b="0" i="0" u="none" baseline="0">
              <a:solidFill>
                <a:srgbClr val="993366"/>
              </a:solidFill>
              <a:latin typeface="Arial"/>
              <a:ea typeface="Arial"/>
              <a:cs typeface="Arial"/>
            </a:rPr>
            <a:t>iesiti din spatele 
barierelor!</a:t>
          </a:r>
        </a:p>
      </xdr:txBody>
    </xdr:sp>
    <xdr:clientData/>
  </xdr:twoCellAnchor>
  <xdr:twoCellAnchor>
    <xdr:from>
      <xdr:col>3</xdr:col>
      <xdr:colOff>1504950</xdr:colOff>
      <xdr:row>51</xdr:row>
      <xdr:rowOff>57150</xdr:rowOff>
    </xdr:from>
    <xdr:to>
      <xdr:col>5</xdr:col>
      <xdr:colOff>476250</xdr:colOff>
      <xdr:row>54</xdr:row>
      <xdr:rowOff>47625</xdr:rowOff>
    </xdr:to>
    <xdr:sp>
      <xdr:nvSpPr>
        <xdr:cNvPr id="10" name="TextBox 42"/>
        <xdr:cNvSpPr txBox="1">
          <a:spLocks noChangeArrowheads="1"/>
        </xdr:cNvSpPr>
      </xdr:nvSpPr>
      <xdr:spPr>
        <a:xfrm>
          <a:off x="2447925" y="16230600"/>
          <a:ext cx="1295400" cy="476250"/>
        </a:xfrm>
        <a:prstGeom prst="rect">
          <a:avLst/>
        </a:prstGeom>
        <a:solidFill>
          <a:srgbClr val="FFFFFF"/>
        </a:solidFill>
        <a:ln w="9525" cmpd="sng">
          <a:noFill/>
        </a:ln>
      </xdr:spPr>
      <xdr:txBody>
        <a:bodyPr vertOverflow="clip" wrap="square"/>
        <a:p>
          <a:pPr algn="ctr">
            <a:defRPr/>
          </a:pPr>
          <a:r>
            <a:rPr lang="en-US" cap="none" sz="800" b="0" i="0" u="none" baseline="0">
              <a:solidFill>
                <a:srgbClr val="993366"/>
              </a:solidFill>
              <a:latin typeface="Arial"/>
              <a:ea typeface="Arial"/>
              <a:cs typeface="Arial"/>
            </a:rPr>
            <a:t>de ce nu o faceti?</a:t>
          </a:r>
        </a:p>
      </xdr:txBody>
    </xdr:sp>
    <xdr:clientData/>
  </xdr:twoCellAnchor>
  <xdr:twoCellAnchor>
    <xdr:from>
      <xdr:col>6</xdr:col>
      <xdr:colOff>333375</xdr:colOff>
      <xdr:row>51</xdr:row>
      <xdr:rowOff>28575</xdr:rowOff>
    </xdr:from>
    <xdr:to>
      <xdr:col>8</xdr:col>
      <xdr:colOff>219075</xdr:colOff>
      <xdr:row>54</xdr:row>
      <xdr:rowOff>19050</xdr:rowOff>
    </xdr:to>
    <xdr:sp>
      <xdr:nvSpPr>
        <xdr:cNvPr id="11" name="TextBox 43"/>
        <xdr:cNvSpPr txBox="1">
          <a:spLocks noChangeArrowheads="1"/>
        </xdr:cNvSpPr>
      </xdr:nvSpPr>
      <xdr:spPr>
        <a:xfrm>
          <a:off x="4305300" y="16202025"/>
          <a:ext cx="1295400" cy="476250"/>
        </a:xfrm>
        <a:prstGeom prst="rect">
          <a:avLst/>
        </a:prstGeom>
        <a:solidFill>
          <a:srgbClr val="FFFFFF"/>
        </a:solidFill>
        <a:ln w="9525" cmpd="sng">
          <a:noFill/>
        </a:ln>
      </xdr:spPr>
      <xdr:txBody>
        <a:bodyPr vertOverflow="clip" wrap="square"/>
        <a:p>
          <a:pPr algn="ctr">
            <a:defRPr/>
          </a:pPr>
          <a:r>
            <a:rPr lang="en-US" cap="none" sz="800" b="0" i="0" u="none" baseline="0">
              <a:solidFill>
                <a:srgbClr val="993366"/>
              </a:solidFill>
              <a:latin typeface="Arial"/>
              <a:ea typeface="Arial"/>
              <a:cs typeface="Arial"/>
            </a:rPr>
            <a:t>de ce va ascundeti opiniile?</a:t>
          </a:r>
        </a:p>
      </xdr:txBody>
    </xdr:sp>
    <xdr:clientData/>
  </xdr:twoCellAnchor>
  <xdr:twoCellAnchor>
    <xdr:from>
      <xdr:col>8</xdr:col>
      <xdr:colOff>1123950</xdr:colOff>
      <xdr:row>51</xdr:row>
      <xdr:rowOff>47625</xdr:rowOff>
    </xdr:from>
    <xdr:to>
      <xdr:col>11</xdr:col>
      <xdr:colOff>276225</xdr:colOff>
      <xdr:row>54</xdr:row>
      <xdr:rowOff>66675</xdr:rowOff>
    </xdr:to>
    <xdr:sp>
      <xdr:nvSpPr>
        <xdr:cNvPr id="12" name="TextBox 44"/>
        <xdr:cNvSpPr txBox="1">
          <a:spLocks noChangeArrowheads="1"/>
        </xdr:cNvSpPr>
      </xdr:nvSpPr>
      <xdr:spPr>
        <a:xfrm>
          <a:off x="6505575" y="16221075"/>
          <a:ext cx="1304925" cy="504825"/>
        </a:xfrm>
        <a:prstGeom prst="rect">
          <a:avLst/>
        </a:prstGeom>
        <a:solidFill>
          <a:srgbClr val="FFFFFF"/>
        </a:solidFill>
        <a:ln w="9525" cmpd="sng">
          <a:noFill/>
        </a:ln>
      </xdr:spPr>
      <xdr:txBody>
        <a:bodyPr vertOverflow="clip" wrap="square"/>
        <a:p>
          <a:pPr algn="l">
            <a:defRPr/>
          </a:pPr>
          <a:r>
            <a:rPr lang="en-US" cap="none" sz="800" b="0" i="0" u="none" baseline="0">
              <a:solidFill>
                <a:srgbClr val="993366"/>
              </a:solidFill>
              <a:latin typeface="Arial"/>
              <a:ea typeface="Arial"/>
              <a:cs typeface="Arial"/>
            </a:rPr>
            <a:t>si asta se invata!</a:t>
          </a:r>
        </a:p>
      </xdr:txBody>
    </xdr:sp>
    <xdr:clientData/>
  </xdr:twoCellAnchor>
  <xdr:twoCellAnchor>
    <xdr:from>
      <xdr:col>11</xdr:col>
      <xdr:colOff>514350</xdr:colOff>
      <xdr:row>51</xdr:row>
      <xdr:rowOff>47625</xdr:rowOff>
    </xdr:from>
    <xdr:to>
      <xdr:col>13</xdr:col>
      <xdr:colOff>495300</xdr:colOff>
      <xdr:row>54</xdr:row>
      <xdr:rowOff>38100</xdr:rowOff>
    </xdr:to>
    <xdr:sp>
      <xdr:nvSpPr>
        <xdr:cNvPr id="13" name="TextBox 45"/>
        <xdr:cNvSpPr txBox="1">
          <a:spLocks noChangeArrowheads="1"/>
        </xdr:cNvSpPr>
      </xdr:nvSpPr>
      <xdr:spPr>
        <a:xfrm>
          <a:off x="8048625" y="16221075"/>
          <a:ext cx="1295400" cy="476250"/>
        </a:xfrm>
        <a:prstGeom prst="rect">
          <a:avLst/>
        </a:prstGeom>
        <a:solidFill>
          <a:srgbClr val="FFFFFF"/>
        </a:solidFill>
        <a:ln w="9525" cmpd="sng">
          <a:noFill/>
        </a:ln>
      </xdr:spPr>
      <xdr:txBody>
        <a:bodyPr vertOverflow="clip" wrap="square"/>
        <a:p>
          <a:pPr algn="ctr">
            <a:defRPr/>
          </a:pPr>
          <a:r>
            <a:rPr lang="en-US" cap="none" sz="800" b="0" i="0" u="none" baseline="0">
              <a:solidFill>
                <a:srgbClr val="993366"/>
              </a:solidFill>
              <a:latin typeface="Arial"/>
              <a:ea typeface="Arial"/>
              <a:cs typeface="Arial"/>
            </a:rPr>
            <a:t>nu mai dati vina pe altii!</a:t>
          </a:r>
        </a:p>
      </xdr:txBody>
    </xdr:sp>
    <xdr:clientData/>
  </xdr:twoCellAnchor>
  <xdr:twoCellAnchor>
    <xdr:from>
      <xdr:col>10</xdr:col>
      <xdr:colOff>228600</xdr:colOff>
      <xdr:row>47</xdr:row>
      <xdr:rowOff>0</xdr:rowOff>
    </xdr:from>
    <xdr:to>
      <xdr:col>12</xdr:col>
      <xdr:colOff>495300</xdr:colOff>
      <xdr:row>47</xdr:row>
      <xdr:rowOff>152400</xdr:rowOff>
    </xdr:to>
    <xdr:sp>
      <xdr:nvSpPr>
        <xdr:cNvPr id="14" name="TextBox 46"/>
        <xdr:cNvSpPr txBox="1">
          <a:spLocks noChangeArrowheads="1"/>
        </xdr:cNvSpPr>
      </xdr:nvSpPr>
      <xdr:spPr>
        <a:xfrm>
          <a:off x="7429500" y="15525750"/>
          <a:ext cx="1304925" cy="152400"/>
        </a:xfrm>
        <a:prstGeom prst="rect">
          <a:avLst/>
        </a:prstGeom>
        <a:solidFill>
          <a:srgbClr val="FFFFFF"/>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editAs="oneCell">
    <xdr:from>
      <xdr:col>11</xdr:col>
      <xdr:colOff>57150</xdr:colOff>
      <xdr:row>13</xdr:row>
      <xdr:rowOff>57150</xdr:rowOff>
    </xdr:from>
    <xdr:to>
      <xdr:col>16</xdr:col>
      <xdr:colOff>657225</xdr:colOff>
      <xdr:row>16</xdr:row>
      <xdr:rowOff>123825</xdr:rowOff>
    </xdr:to>
    <xdr:pic>
      <xdr:nvPicPr>
        <xdr:cNvPr id="15" name="Picture 82">
          <a:hlinkClick r:id="rId5"/>
        </xdr:cNvPr>
        <xdr:cNvPicPr preferRelativeResize="1">
          <a:picLocks noChangeAspect="1"/>
        </xdr:cNvPicPr>
      </xdr:nvPicPr>
      <xdr:blipFill>
        <a:blip r:embed="rId3"/>
        <a:stretch>
          <a:fillRect/>
        </a:stretch>
      </xdr:blipFill>
      <xdr:spPr>
        <a:xfrm>
          <a:off x="7591425" y="2647950"/>
          <a:ext cx="3743325" cy="1266825"/>
        </a:xfrm>
        <a:prstGeom prst="rect">
          <a:avLst/>
        </a:prstGeom>
        <a:noFill/>
        <a:ln w="1" cmpd="sng">
          <a:noFill/>
        </a:ln>
      </xdr:spPr>
    </xdr:pic>
    <xdr:clientData/>
  </xdr:twoCellAnchor>
  <xdr:twoCellAnchor editAs="oneCell">
    <xdr:from>
      <xdr:col>11</xdr:col>
      <xdr:colOff>85725</xdr:colOff>
      <xdr:row>22</xdr:row>
      <xdr:rowOff>85725</xdr:rowOff>
    </xdr:from>
    <xdr:to>
      <xdr:col>13</xdr:col>
      <xdr:colOff>19050</xdr:colOff>
      <xdr:row>26</xdr:row>
      <xdr:rowOff>228600</xdr:rowOff>
    </xdr:to>
    <xdr:pic>
      <xdr:nvPicPr>
        <xdr:cNvPr id="16" name="Picture 85"/>
        <xdr:cNvPicPr preferRelativeResize="1">
          <a:picLocks noChangeAspect="1"/>
        </xdr:cNvPicPr>
      </xdr:nvPicPr>
      <xdr:blipFill>
        <a:blip r:embed="rId6"/>
        <a:stretch>
          <a:fillRect/>
        </a:stretch>
      </xdr:blipFill>
      <xdr:spPr>
        <a:xfrm>
          <a:off x="7620000" y="6276975"/>
          <a:ext cx="1247775" cy="1743075"/>
        </a:xfrm>
        <a:prstGeom prst="rect">
          <a:avLst/>
        </a:prstGeom>
        <a:noFill/>
        <a:ln w="1" cmpd="sng">
          <a:noFill/>
        </a:ln>
      </xdr:spPr>
    </xdr:pic>
    <xdr:clientData/>
  </xdr:twoCellAnchor>
  <xdr:twoCellAnchor editAs="oneCell">
    <xdr:from>
      <xdr:col>11</xdr:col>
      <xdr:colOff>228600</xdr:colOff>
      <xdr:row>33</xdr:row>
      <xdr:rowOff>123825</xdr:rowOff>
    </xdr:from>
    <xdr:to>
      <xdr:col>14</xdr:col>
      <xdr:colOff>171450</xdr:colOff>
      <xdr:row>41</xdr:row>
      <xdr:rowOff>76200</xdr:rowOff>
    </xdr:to>
    <xdr:pic>
      <xdr:nvPicPr>
        <xdr:cNvPr id="17" name="Picture 89">
          <a:hlinkClick r:id="rId9"/>
        </xdr:cNvPr>
        <xdr:cNvPicPr preferRelativeResize="1">
          <a:picLocks noChangeAspect="1"/>
        </xdr:cNvPicPr>
      </xdr:nvPicPr>
      <xdr:blipFill>
        <a:blip r:embed="rId7"/>
        <a:stretch>
          <a:fillRect/>
        </a:stretch>
      </xdr:blipFill>
      <xdr:spPr>
        <a:xfrm>
          <a:off x="7762875" y="10782300"/>
          <a:ext cx="1866900" cy="3324225"/>
        </a:xfrm>
        <a:prstGeom prst="rect">
          <a:avLst/>
        </a:prstGeom>
        <a:noFill/>
        <a:ln w="1" cmpd="sng">
          <a:noFill/>
        </a:ln>
      </xdr:spPr>
    </xdr:pic>
    <xdr:clientData/>
  </xdr:twoCellAnchor>
  <xdr:twoCellAnchor editAs="oneCell">
    <xdr:from>
      <xdr:col>8</xdr:col>
      <xdr:colOff>180975</xdr:colOff>
      <xdr:row>90</xdr:row>
      <xdr:rowOff>85725</xdr:rowOff>
    </xdr:from>
    <xdr:to>
      <xdr:col>12</xdr:col>
      <xdr:colOff>381000</xdr:colOff>
      <xdr:row>98</xdr:row>
      <xdr:rowOff>85725</xdr:rowOff>
    </xdr:to>
    <xdr:pic>
      <xdr:nvPicPr>
        <xdr:cNvPr id="18" name="Picture 90">
          <a:hlinkClick r:id="rId12"/>
        </xdr:cNvPr>
        <xdr:cNvPicPr preferRelativeResize="1">
          <a:picLocks noChangeAspect="1"/>
        </xdr:cNvPicPr>
      </xdr:nvPicPr>
      <xdr:blipFill>
        <a:blip r:embed="rId10"/>
        <a:stretch>
          <a:fillRect/>
        </a:stretch>
      </xdr:blipFill>
      <xdr:spPr>
        <a:xfrm>
          <a:off x="5562600" y="30403800"/>
          <a:ext cx="3057525" cy="13716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11</xdr:row>
      <xdr:rowOff>76200</xdr:rowOff>
    </xdr:from>
    <xdr:to>
      <xdr:col>5</xdr:col>
      <xdr:colOff>209550</xdr:colOff>
      <xdr:row>16</xdr:row>
      <xdr:rowOff>28575</xdr:rowOff>
    </xdr:to>
    <xdr:pic>
      <xdr:nvPicPr>
        <xdr:cNvPr id="1" name="Picture 1"/>
        <xdr:cNvPicPr preferRelativeResize="1">
          <a:picLocks noChangeAspect="1"/>
        </xdr:cNvPicPr>
      </xdr:nvPicPr>
      <xdr:blipFill>
        <a:blip r:embed="rId1"/>
        <a:stretch>
          <a:fillRect/>
        </a:stretch>
      </xdr:blipFill>
      <xdr:spPr>
        <a:xfrm>
          <a:off x="1009650" y="1857375"/>
          <a:ext cx="2247900" cy="76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uflorin.ro/" TargetMode="External" /><Relationship Id="rId2" Type="http://schemas.openxmlformats.org/officeDocument/2006/relationships/hyperlink" Target="http://www.rauflorin.ro/" TargetMode="External" /><Relationship Id="rId3" Type="http://schemas.openxmlformats.org/officeDocument/2006/relationships/hyperlink" Target="http://www.rauflorin.ro/test-de-vulnerabilitate-la-stres/" TargetMode="External" /><Relationship Id="rId4" Type="http://schemas.openxmlformats.org/officeDocument/2006/relationships/hyperlink" Target="http://www.rauflorin.ro/test-logica-1/" TargetMode="External" /><Relationship Id="rId5" Type="http://schemas.openxmlformats.org/officeDocument/2006/relationships/hyperlink" Target="http://www.rauflorin.ro/mini-test-de-logica-2/" TargetMode="External" /><Relationship Id="rId6" Type="http://schemas.openxmlformats.org/officeDocument/2006/relationships/hyperlink" Target="http://www.rauflorin.ro/training-online-elaborarea-fisei-postului/" TargetMode="External" /><Relationship Id="rId7" Type="http://schemas.openxmlformats.org/officeDocument/2006/relationships/hyperlink" Target="http://www.rauflorin.ro/test-de-stres/" TargetMode="External" /><Relationship Id="rId8" Type="http://schemas.openxmlformats.org/officeDocument/2006/relationships/hyperlink" Target="http://www.rauflorin.ro/test-de-rationalitate/" TargetMode="External" /><Relationship Id="rId9" Type="http://schemas.openxmlformats.org/officeDocument/2006/relationships/hyperlink" Target="http://www.rauflorin.ro/test-de-personalitate/" TargetMode="External" /><Relationship Id="rId10" Type="http://schemas.openxmlformats.org/officeDocument/2006/relationships/hyperlink" Target="http://www.rauflorin.ro/minutul-de-obiective-smart-material-consolidat/"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K553"/>
  <sheetViews>
    <sheetView showRowColHeaders="0" tabSelected="1" workbookViewId="0" topLeftCell="A1">
      <pane ySplit="8" topLeftCell="BM9" activePane="bottomLeft" state="frozen"/>
      <selection pane="topLeft" activeCell="A1" sqref="A1"/>
      <selection pane="bottomLeft" activeCell="J16" sqref="J16"/>
    </sheetView>
  </sheetViews>
  <sheetFormatPr defaultColWidth="9.140625" defaultRowHeight="12.75"/>
  <cols>
    <col min="1" max="1" width="1.1484375" style="3" customWidth="1"/>
    <col min="2" max="2" width="2.140625" style="3" customWidth="1"/>
    <col min="3" max="3" width="10.8515625" style="3" customWidth="1"/>
    <col min="4" max="4" width="24.28125" style="3" customWidth="1"/>
    <col min="5" max="8" width="10.57421875" style="3" customWidth="1"/>
    <col min="9" max="9" width="18.28125" style="3" customWidth="1"/>
    <col min="10" max="10" width="9.00390625" style="28" customWidth="1"/>
    <col min="11" max="11" width="5.00390625" style="3" customWidth="1"/>
    <col min="12" max="12" width="10.57421875" style="3" customWidth="1"/>
    <col min="13" max="15" width="9.140625" style="3" customWidth="1"/>
    <col min="16" max="16" width="9.140625" style="29" customWidth="1"/>
    <col min="17" max="17" width="10.7109375" style="3" customWidth="1"/>
    <col min="18" max="16384" width="9.140625" style="3" customWidth="1"/>
  </cols>
  <sheetData>
    <row r="1" spans="1:115" ht="6" customHeight="1">
      <c r="A1" s="1"/>
      <c r="B1" s="1"/>
      <c r="C1" s="1"/>
      <c r="D1" s="1"/>
      <c r="E1" s="1"/>
      <c r="F1" s="1"/>
      <c r="G1" s="1"/>
      <c r="H1" s="1"/>
      <c r="I1" s="1"/>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row>
    <row r="2" spans="1:115" ht="23.25">
      <c r="A2" s="1"/>
      <c r="B2" s="1"/>
      <c r="C2" s="68" t="s">
        <v>115</v>
      </c>
      <c r="D2" s="68"/>
      <c r="E2" s="68"/>
      <c r="F2" s="68"/>
      <c r="G2" s="68"/>
      <c r="H2" s="68"/>
      <c r="I2" s="68"/>
      <c r="J2" s="68"/>
      <c r="K2" s="68"/>
      <c r="L2" s="68"/>
      <c r="M2" s="68"/>
      <c r="N2" s="6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row>
    <row r="3" spans="1:115" s="6" customFormat="1" ht="9" customHeight="1">
      <c r="A3" s="4"/>
      <c r="B3" s="4"/>
      <c r="C3" s="5"/>
      <c r="D3" s="5"/>
      <c r="E3" s="5"/>
      <c r="F3" s="5"/>
      <c r="G3" s="67"/>
      <c r="H3" s="67"/>
      <c r="I3" s="67"/>
      <c r="J3" s="67"/>
      <c r="K3" s="67"/>
      <c r="L3" s="67"/>
      <c r="M3" s="67"/>
      <c r="N3" s="67"/>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row>
    <row r="4" spans="1:115" ht="20.25">
      <c r="A4" s="1"/>
      <c r="B4" s="1"/>
      <c r="C4" s="41" t="s">
        <v>84</v>
      </c>
      <c r="D4" s="7"/>
      <c r="E4" s="7"/>
      <c r="F4" s="5"/>
      <c r="G4" s="7"/>
      <c r="H4" s="7"/>
      <c r="I4" s="71" t="s">
        <v>4</v>
      </c>
      <c r="J4" s="72"/>
      <c r="K4" s="72"/>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row>
    <row r="5" spans="1:115" ht="11.25" customHeight="1">
      <c r="A5" s="1"/>
      <c r="B5" s="1"/>
      <c r="C5" s="4"/>
      <c r="D5" s="7"/>
      <c r="E5" s="7"/>
      <c r="F5" s="5"/>
      <c r="G5" s="7"/>
      <c r="H5" s="7"/>
      <c r="I5" s="1"/>
      <c r="J5" s="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row>
    <row r="6" spans="1:115" ht="12.75">
      <c r="A6" s="1"/>
      <c r="B6" s="1"/>
      <c r="C6" s="8">
        <v>1</v>
      </c>
      <c r="D6" s="8" t="s">
        <v>22</v>
      </c>
      <c r="E6" s="8">
        <v>4</v>
      </c>
      <c r="F6" s="8" t="s">
        <v>8</v>
      </c>
      <c r="G6" s="1"/>
      <c r="H6" s="1"/>
      <c r="I6" s="1"/>
      <c r="J6" s="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row>
    <row r="7" spans="1:115" ht="12.75">
      <c r="A7" s="1"/>
      <c r="B7" s="1"/>
      <c r="C7" s="8">
        <v>2</v>
      </c>
      <c r="D7" s="8" t="s">
        <v>7</v>
      </c>
      <c r="E7" s="8">
        <v>5</v>
      </c>
      <c r="F7" s="8" t="s">
        <v>9</v>
      </c>
      <c r="G7" s="1"/>
      <c r="H7" s="1"/>
      <c r="I7" s="69" t="s">
        <v>13</v>
      </c>
      <c r="J7" s="7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15" ht="12.75">
      <c r="A8" s="1"/>
      <c r="B8" s="1"/>
      <c r="C8" s="8">
        <v>3</v>
      </c>
      <c r="D8" s="8" t="s">
        <v>23</v>
      </c>
      <c r="E8" s="8"/>
      <c r="G8" s="1"/>
      <c r="H8" s="1"/>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53" ht="3" customHeight="1">
      <c r="A9" s="42"/>
      <c r="B9" s="42"/>
      <c r="C9" s="42"/>
      <c r="D9" s="42"/>
      <c r="E9" s="42"/>
      <c r="F9" s="42"/>
      <c r="G9" s="42"/>
      <c r="H9" s="42"/>
      <c r="I9" s="42"/>
      <c r="J9" s="43"/>
      <c r="K9" s="42"/>
      <c r="L9" s="42"/>
      <c r="M9" s="42"/>
      <c r="N9" s="42"/>
      <c r="O9" s="42"/>
      <c r="P9" s="42"/>
      <c r="Q9" s="42"/>
      <c r="R9" s="42"/>
      <c r="S9" s="42"/>
      <c r="T9" s="42"/>
      <c r="U9" s="42"/>
      <c r="V9" s="42"/>
      <c r="W9" s="42"/>
      <c r="X9" s="42"/>
      <c r="Y9" s="42"/>
      <c r="Z9" s="42"/>
      <c r="AA9" s="42"/>
      <c r="AB9" s="1"/>
      <c r="AC9" s="1"/>
      <c r="AD9" s="1"/>
      <c r="AE9" s="1"/>
      <c r="AF9" s="1"/>
      <c r="AG9" s="1"/>
      <c r="AH9" s="1"/>
      <c r="AI9" s="1"/>
      <c r="AJ9" s="1"/>
      <c r="AK9" s="1"/>
      <c r="AL9" s="1"/>
      <c r="AM9" s="1"/>
      <c r="AN9" s="1"/>
      <c r="AO9" s="1"/>
      <c r="AP9" s="1"/>
      <c r="AQ9" s="1"/>
      <c r="AR9" s="1"/>
      <c r="AS9" s="1"/>
      <c r="AT9" s="1"/>
      <c r="AU9" s="1"/>
      <c r="AV9" s="1"/>
      <c r="AW9" s="1"/>
      <c r="AX9" s="1"/>
      <c r="AY9" s="1"/>
      <c r="AZ9" s="1"/>
      <c r="BA9" s="1"/>
    </row>
    <row r="10" spans="3:10" s="1" customFormat="1" ht="17.25" customHeight="1">
      <c r="C10" s="75" t="s">
        <v>85</v>
      </c>
      <c r="J10" s="2"/>
    </row>
    <row r="11" spans="3:10" s="1" customFormat="1" ht="12.75" customHeight="1">
      <c r="C11" s="75"/>
      <c r="J11" s="2"/>
    </row>
    <row r="12" spans="1:97" ht="31.5" customHeight="1">
      <c r="A12" s="1"/>
      <c r="B12" s="1"/>
      <c r="C12" s="82" t="s">
        <v>5</v>
      </c>
      <c r="D12" s="83" t="s">
        <v>114</v>
      </c>
      <c r="E12" s="83"/>
      <c r="F12" s="83"/>
      <c r="G12" s="83"/>
      <c r="H12" s="83"/>
      <c r="I12" s="83"/>
      <c r="J12" s="84" t="s">
        <v>6</v>
      </c>
      <c r="K12" s="1"/>
      <c r="L12" s="9"/>
      <c r="M12" s="9"/>
      <c r="N12" s="9"/>
      <c r="O12" s="9"/>
      <c r="P12" s="9"/>
      <c r="Q12" s="9"/>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ht="31.5" customHeight="1">
      <c r="A13" s="1"/>
      <c r="B13" s="1"/>
      <c r="C13" s="85">
        <v>1</v>
      </c>
      <c r="D13" s="73" t="s">
        <v>92</v>
      </c>
      <c r="E13" s="73"/>
      <c r="F13" s="73"/>
      <c r="G13" s="73"/>
      <c r="H13" s="73"/>
      <c r="I13" s="73"/>
      <c r="J13" s="87"/>
      <c r="K13" s="10"/>
      <c r="L13" s="46"/>
      <c r="M13" s="11"/>
      <c r="N13" s="11"/>
      <c r="O13" s="11"/>
      <c r="P13" s="11"/>
      <c r="Q13" s="11"/>
      <c r="R13" s="10"/>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ht="31.5" customHeight="1">
      <c r="A14" s="1"/>
      <c r="B14" s="1"/>
      <c r="C14" s="85">
        <f aca="true" t="shared" si="0" ref="C14:C42">C13+1</f>
        <v>2</v>
      </c>
      <c r="D14" s="90" t="s">
        <v>91</v>
      </c>
      <c r="E14" s="90"/>
      <c r="F14" s="90"/>
      <c r="G14" s="90"/>
      <c r="H14" s="90"/>
      <c r="I14" s="90"/>
      <c r="J14" s="87"/>
      <c r="K14" s="10"/>
      <c r="L14" s="11"/>
      <c r="M14" s="11"/>
      <c r="N14" s="11"/>
      <c r="O14" s="11"/>
      <c r="P14" s="11"/>
      <c r="Q14" s="11"/>
      <c r="R14" s="10"/>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ht="31.5" customHeight="1">
      <c r="A15" s="1"/>
      <c r="B15" s="1"/>
      <c r="C15" s="85">
        <f t="shared" si="0"/>
        <v>3</v>
      </c>
      <c r="D15" s="74" t="s">
        <v>90</v>
      </c>
      <c r="E15" s="74"/>
      <c r="F15" s="74"/>
      <c r="G15" s="74"/>
      <c r="H15" s="74"/>
      <c r="I15" s="74"/>
      <c r="J15" s="87"/>
      <c r="K15" s="10"/>
      <c r="L15" s="11"/>
      <c r="M15" s="11"/>
      <c r="N15" s="11"/>
      <c r="O15" s="11"/>
      <c r="P15" s="11"/>
      <c r="Q15" s="11"/>
      <c r="R15" s="1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ht="31.5" customHeight="1">
      <c r="A16" s="1"/>
      <c r="B16" s="1"/>
      <c r="C16" s="85">
        <f t="shared" si="0"/>
        <v>4</v>
      </c>
      <c r="D16" s="88" t="s">
        <v>93</v>
      </c>
      <c r="E16" s="88"/>
      <c r="F16" s="88"/>
      <c r="G16" s="88"/>
      <c r="H16" s="88"/>
      <c r="I16" s="88"/>
      <c r="J16" s="87"/>
      <c r="K16" s="10"/>
      <c r="L16" s="11"/>
      <c r="M16" s="11"/>
      <c r="N16" s="11"/>
      <c r="O16" s="11"/>
      <c r="P16" s="11"/>
      <c r="Q16" s="11"/>
      <c r="R16" s="10"/>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ht="31.5" customHeight="1">
      <c r="A17" s="1"/>
      <c r="B17" s="1"/>
      <c r="C17" s="85">
        <f t="shared" si="0"/>
        <v>5</v>
      </c>
      <c r="D17" s="74" t="s">
        <v>94</v>
      </c>
      <c r="E17" s="74"/>
      <c r="F17" s="74"/>
      <c r="G17" s="74"/>
      <c r="H17" s="74"/>
      <c r="I17" s="74"/>
      <c r="J17" s="87"/>
      <c r="K17" s="10"/>
      <c r="L17" s="11"/>
      <c r="M17" s="11"/>
      <c r="N17" s="11"/>
      <c r="O17" s="11"/>
      <c r="P17" s="11"/>
      <c r="Q17" s="11"/>
      <c r="R17" s="10"/>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ht="31.5" customHeight="1">
      <c r="A18" s="1"/>
      <c r="B18" s="1"/>
      <c r="C18" s="85">
        <f t="shared" si="0"/>
        <v>6</v>
      </c>
      <c r="D18" s="88" t="s">
        <v>95</v>
      </c>
      <c r="E18" s="88"/>
      <c r="F18" s="88"/>
      <c r="G18" s="88"/>
      <c r="H18" s="88"/>
      <c r="I18" s="88"/>
      <c r="J18" s="87"/>
      <c r="K18" s="10"/>
      <c r="L18" s="11"/>
      <c r="M18" s="11"/>
      <c r="N18" s="11"/>
      <c r="O18" s="11"/>
      <c r="P18" s="11"/>
      <c r="Q18" s="11"/>
      <c r="R18" s="10"/>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ht="31.5" customHeight="1">
      <c r="A19" s="1"/>
      <c r="B19" s="1"/>
      <c r="C19" s="85">
        <f t="shared" si="0"/>
        <v>7</v>
      </c>
      <c r="D19" s="66" t="s">
        <v>96</v>
      </c>
      <c r="E19" s="66"/>
      <c r="F19" s="66"/>
      <c r="G19" s="66"/>
      <c r="H19" s="66"/>
      <c r="I19" s="66"/>
      <c r="J19" s="87"/>
      <c r="K19" s="10"/>
      <c r="L19" s="11"/>
      <c r="M19" s="11"/>
      <c r="N19" s="11"/>
      <c r="O19" s="11"/>
      <c r="P19" s="11"/>
      <c r="Q19" s="11"/>
      <c r="R19" s="10"/>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ht="31.5" customHeight="1">
      <c r="A20" s="1"/>
      <c r="B20" s="1"/>
      <c r="C20" s="85">
        <f t="shared" si="0"/>
        <v>8</v>
      </c>
      <c r="D20" s="88" t="s">
        <v>97</v>
      </c>
      <c r="E20" s="88"/>
      <c r="F20" s="88"/>
      <c r="G20" s="88"/>
      <c r="H20" s="88"/>
      <c r="I20" s="88"/>
      <c r="J20" s="87"/>
      <c r="K20" s="10"/>
      <c r="L20" s="9"/>
      <c r="M20" s="11"/>
      <c r="N20" s="11"/>
      <c r="O20" s="11"/>
      <c r="P20" s="11"/>
      <c r="Q20" s="11"/>
      <c r="R20" s="10"/>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ht="31.5" customHeight="1">
      <c r="A21" s="1"/>
      <c r="B21" s="1"/>
      <c r="C21" s="85">
        <f t="shared" si="0"/>
        <v>9</v>
      </c>
      <c r="D21" s="66" t="s">
        <v>98</v>
      </c>
      <c r="E21" s="66"/>
      <c r="F21" s="66"/>
      <c r="G21" s="66"/>
      <c r="H21" s="66"/>
      <c r="I21" s="66"/>
      <c r="J21" s="87"/>
      <c r="K21" s="10"/>
      <c r="L21" s="11"/>
      <c r="M21" s="11"/>
      <c r="N21" s="11"/>
      <c r="O21" s="11"/>
      <c r="P21" s="11"/>
      <c r="Q21" s="11"/>
      <c r="R21" s="10"/>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ht="31.5" customHeight="1">
      <c r="A22" s="1"/>
      <c r="B22" s="1"/>
      <c r="C22" s="85">
        <f t="shared" si="0"/>
        <v>10</v>
      </c>
      <c r="D22" s="88" t="s">
        <v>99</v>
      </c>
      <c r="E22" s="88"/>
      <c r="F22" s="88"/>
      <c r="G22" s="88"/>
      <c r="H22" s="88"/>
      <c r="I22" s="88"/>
      <c r="J22" s="87"/>
      <c r="K22" s="10"/>
      <c r="L22" s="46"/>
      <c r="M22" s="11"/>
      <c r="N22" s="11"/>
      <c r="O22" s="11"/>
      <c r="P22" s="11"/>
      <c r="Q22" s="11"/>
      <c r="R22" s="10"/>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ht="31.5" customHeight="1">
      <c r="A23" s="1"/>
      <c r="B23" s="1"/>
      <c r="C23" s="85">
        <f t="shared" si="0"/>
        <v>11</v>
      </c>
      <c r="D23" s="66" t="s">
        <v>100</v>
      </c>
      <c r="E23" s="66"/>
      <c r="F23" s="66"/>
      <c r="G23" s="66"/>
      <c r="H23" s="66"/>
      <c r="I23" s="66"/>
      <c r="J23" s="87"/>
      <c r="K23" s="10"/>
      <c r="L23" s="11"/>
      <c r="M23" s="11"/>
      <c r="N23" s="11"/>
      <c r="O23" s="11"/>
      <c r="P23" s="11"/>
      <c r="Q23" s="11"/>
      <c r="R23" s="10"/>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ht="31.5" customHeight="1">
      <c r="A24" s="1"/>
      <c r="B24" s="1"/>
      <c r="C24" s="85">
        <f t="shared" si="0"/>
        <v>12</v>
      </c>
      <c r="D24" s="88" t="s">
        <v>24</v>
      </c>
      <c r="E24" s="88"/>
      <c r="F24" s="88"/>
      <c r="G24" s="88"/>
      <c r="H24" s="88"/>
      <c r="I24" s="88"/>
      <c r="J24" s="87"/>
      <c r="K24" s="10"/>
      <c r="L24" s="11"/>
      <c r="M24" s="11"/>
      <c r="N24" s="11"/>
      <c r="O24" s="11"/>
      <c r="P24" s="11"/>
      <c r="Q24" s="11"/>
      <c r="R24" s="10"/>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ht="31.5" customHeight="1">
      <c r="A25" s="1"/>
      <c r="B25" s="1"/>
      <c r="C25" s="85">
        <f t="shared" si="0"/>
        <v>13</v>
      </c>
      <c r="D25" s="66" t="s">
        <v>25</v>
      </c>
      <c r="E25" s="66"/>
      <c r="F25" s="66"/>
      <c r="G25" s="66"/>
      <c r="H25" s="66"/>
      <c r="I25" s="66"/>
      <c r="J25" s="87"/>
      <c r="K25" s="10"/>
      <c r="L25" s="11"/>
      <c r="M25" s="11"/>
      <c r="N25" s="11"/>
      <c r="O25" s="11"/>
      <c r="P25" s="11"/>
      <c r="Q25" s="11"/>
      <c r="R25" s="10"/>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ht="31.5" customHeight="1">
      <c r="A26" s="1"/>
      <c r="B26" s="1"/>
      <c r="C26" s="85">
        <f t="shared" si="0"/>
        <v>14</v>
      </c>
      <c r="D26" s="88" t="s">
        <v>26</v>
      </c>
      <c r="E26" s="88"/>
      <c r="F26" s="88"/>
      <c r="G26" s="88"/>
      <c r="H26" s="88"/>
      <c r="I26" s="88"/>
      <c r="J26" s="87"/>
      <c r="K26" s="10"/>
      <c r="L26" s="11"/>
      <c r="M26" s="11"/>
      <c r="N26" s="11"/>
      <c r="O26" s="11"/>
      <c r="P26" s="11"/>
      <c r="Q26" s="11"/>
      <c r="R26" s="1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ht="31.5" customHeight="1">
      <c r="A27" s="1"/>
      <c r="B27" s="1"/>
      <c r="C27" s="85">
        <f t="shared" si="0"/>
        <v>15</v>
      </c>
      <c r="D27" s="66" t="s">
        <v>27</v>
      </c>
      <c r="E27" s="66"/>
      <c r="F27" s="66"/>
      <c r="G27" s="66"/>
      <c r="H27" s="66"/>
      <c r="I27" s="66"/>
      <c r="J27" s="87"/>
      <c r="K27" s="10"/>
      <c r="L27" s="12"/>
      <c r="M27" s="11"/>
      <c r="N27" s="11"/>
      <c r="O27" s="11"/>
      <c r="P27" s="11"/>
      <c r="Q27" s="11"/>
      <c r="R27" s="10"/>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ht="31.5" customHeight="1">
      <c r="A28" s="1"/>
      <c r="B28" s="1"/>
      <c r="C28" s="85">
        <f t="shared" si="0"/>
        <v>16</v>
      </c>
      <c r="D28" s="88" t="s">
        <v>28</v>
      </c>
      <c r="E28" s="88"/>
      <c r="F28" s="88"/>
      <c r="G28" s="88"/>
      <c r="H28" s="88"/>
      <c r="I28" s="88"/>
      <c r="J28" s="87"/>
      <c r="K28" s="10"/>
      <c r="L28" s="11"/>
      <c r="M28" s="11"/>
      <c r="N28" s="11"/>
      <c r="O28" s="11"/>
      <c r="P28" s="11"/>
      <c r="Q28" s="11"/>
      <c r="R28" s="10"/>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ht="31.5" customHeight="1">
      <c r="A29" s="1"/>
      <c r="B29" s="1"/>
      <c r="C29" s="85">
        <f t="shared" si="0"/>
        <v>17</v>
      </c>
      <c r="D29" s="66" t="s">
        <v>29</v>
      </c>
      <c r="E29" s="66"/>
      <c r="F29" s="66"/>
      <c r="G29" s="66"/>
      <c r="H29" s="66"/>
      <c r="I29" s="66"/>
      <c r="J29" s="87"/>
      <c r="K29" s="10"/>
      <c r="L29" s="11"/>
      <c r="M29" s="11"/>
      <c r="N29" s="11"/>
      <c r="O29" s="11"/>
      <c r="P29" s="11"/>
      <c r="Q29" s="11"/>
      <c r="R29" s="10"/>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ht="36.75" customHeight="1">
      <c r="A30" s="1"/>
      <c r="B30" s="1"/>
      <c r="C30" s="85">
        <f t="shared" si="0"/>
        <v>18</v>
      </c>
      <c r="D30" s="88" t="s">
        <v>30</v>
      </c>
      <c r="E30" s="88"/>
      <c r="F30" s="88"/>
      <c r="G30" s="88"/>
      <c r="H30" s="88"/>
      <c r="I30" s="88"/>
      <c r="J30" s="87"/>
      <c r="K30" s="10"/>
      <c r="L30" s="11"/>
      <c r="M30" s="11"/>
      <c r="N30" s="11"/>
      <c r="O30" s="11"/>
      <c r="P30" s="11"/>
      <c r="Q30" s="11"/>
      <c r="R30" s="10"/>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ht="31.5" customHeight="1">
      <c r="A31" s="1"/>
      <c r="B31" s="1"/>
      <c r="C31" s="85">
        <f t="shared" si="0"/>
        <v>19</v>
      </c>
      <c r="D31" s="66" t="s">
        <v>31</v>
      </c>
      <c r="E31" s="66"/>
      <c r="F31" s="66"/>
      <c r="G31" s="66"/>
      <c r="H31" s="66"/>
      <c r="I31" s="66"/>
      <c r="J31" s="87"/>
      <c r="K31" s="10"/>
      <c r="L31" s="9"/>
      <c r="M31" s="11"/>
      <c r="N31" s="11"/>
      <c r="O31" s="11"/>
      <c r="P31" s="11"/>
      <c r="Q31" s="11"/>
      <c r="R31" s="10"/>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ht="31.5" customHeight="1">
      <c r="A32" s="1"/>
      <c r="B32" s="1"/>
      <c r="C32" s="85">
        <f t="shared" si="0"/>
        <v>20</v>
      </c>
      <c r="D32" s="88" t="s">
        <v>32</v>
      </c>
      <c r="E32" s="88"/>
      <c r="F32" s="88"/>
      <c r="G32" s="88"/>
      <c r="H32" s="88"/>
      <c r="I32" s="88"/>
      <c r="J32" s="87"/>
      <c r="K32" s="10"/>
      <c r="L32" s="11"/>
      <c r="M32" s="11"/>
      <c r="N32" s="11"/>
      <c r="O32" s="11"/>
      <c r="P32" s="11"/>
      <c r="Q32" s="11"/>
      <c r="R32" s="10"/>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31.5" customHeight="1">
      <c r="A33" s="1"/>
      <c r="B33" s="1"/>
      <c r="C33" s="85">
        <f t="shared" si="0"/>
        <v>21</v>
      </c>
      <c r="D33" s="66" t="s">
        <v>33</v>
      </c>
      <c r="E33" s="66"/>
      <c r="F33" s="66"/>
      <c r="G33" s="66"/>
      <c r="H33" s="66"/>
      <c r="I33" s="66"/>
      <c r="J33" s="87"/>
      <c r="K33" s="10"/>
      <c r="L33" s="46"/>
      <c r="M33" s="11"/>
      <c r="N33" s="11"/>
      <c r="O33" s="11"/>
      <c r="P33" s="11"/>
      <c r="Q33" s="11"/>
      <c r="R33" s="10"/>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31.5" customHeight="1">
      <c r="A34" s="1"/>
      <c r="B34" s="1"/>
      <c r="C34" s="85">
        <f t="shared" si="0"/>
        <v>22</v>
      </c>
      <c r="D34" s="88" t="s">
        <v>101</v>
      </c>
      <c r="E34" s="88"/>
      <c r="F34" s="88"/>
      <c r="G34" s="88"/>
      <c r="H34" s="88"/>
      <c r="I34" s="88"/>
      <c r="J34" s="87"/>
      <c r="K34" s="10"/>
      <c r="L34" s="40"/>
      <c r="M34" s="11"/>
      <c r="N34" s="11"/>
      <c r="O34" s="11"/>
      <c r="P34" s="11"/>
      <c r="Q34" s="11"/>
      <c r="R34" s="10"/>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31.5" customHeight="1">
      <c r="A35" s="1"/>
      <c r="B35" s="1"/>
      <c r="C35" s="85">
        <f t="shared" si="0"/>
        <v>23</v>
      </c>
      <c r="D35" s="66" t="s">
        <v>102</v>
      </c>
      <c r="E35" s="66"/>
      <c r="F35" s="66"/>
      <c r="G35" s="66"/>
      <c r="H35" s="66"/>
      <c r="I35" s="66"/>
      <c r="J35" s="87"/>
      <c r="K35" s="10"/>
      <c r="L35" s="9"/>
      <c r="M35" s="11"/>
      <c r="N35" s="11"/>
      <c r="O35" s="11"/>
      <c r="P35" s="11"/>
      <c r="Q35" s="11"/>
      <c r="R35" s="10"/>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31.5" customHeight="1">
      <c r="A36" s="1"/>
      <c r="B36" s="1"/>
      <c r="C36" s="85">
        <f t="shared" si="0"/>
        <v>24</v>
      </c>
      <c r="D36" s="88" t="s">
        <v>103</v>
      </c>
      <c r="E36" s="88"/>
      <c r="F36" s="88"/>
      <c r="G36" s="88"/>
      <c r="H36" s="88"/>
      <c r="I36" s="88"/>
      <c r="J36" s="87"/>
      <c r="K36" s="10"/>
      <c r="L36" s="11"/>
      <c r="M36" s="11"/>
      <c r="N36" s="11"/>
      <c r="O36" s="11"/>
      <c r="P36" s="11"/>
      <c r="Q36" s="11"/>
      <c r="R36" s="10"/>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31.5" customHeight="1">
      <c r="A37" s="1"/>
      <c r="B37" s="1"/>
      <c r="C37" s="85">
        <f t="shared" si="0"/>
        <v>25</v>
      </c>
      <c r="D37" s="66" t="s">
        <v>34</v>
      </c>
      <c r="E37" s="66"/>
      <c r="F37" s="66"/>
      <c r="G37" s="66"/>
      <c r="H37" s="66"/>
      <c r="I37" s="66"/>
      <c r="J37" s="87"/>
      <c r="K37" s="10"/>
      <c r="L37" s="11"/>
      <c r="M37" s="11"/>
      <c r="N37" s="11"/>
      <c r="O37" s="11"/>
      <c r="P37" s="11"/>
      <c r="Q37" s="11"/>
      <c r="R37" s="10"/>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31.5" customHeight="1">
      <c r="A38" s="1"/>
      <c r="B38" s="1"/>
      <c r="C38" s="85">
        <f t="shared" si="0"/>
        <v>26</v>
      </c>
      <c r="D38" s="88" t="s">
        <v>61</v>
      </c>
      <c r="E38" s="88"/>
      <c r="F38" s="88"/>
      <c r="G38" s="88"/>
      <c r="H38" s="88"/>
      <c r="I38" s="88"/>
      <c r="J38" s="87"/>
      <c r="K38" s="10"/>
      <c r="L38" s="11"/>
      <c r="M38" s="11"/>
      <c r="N38" s="11"/>
      <c r="O38" s="11"/>
      <c r="P38" s="11"/>
      <c r="Q38" s="11"/>
      <c r="R38" s="10"/>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45" customHeight="1">
      <c r="A39" s="1"/>
      <c r="B39" s="1"/>
      <c r="C39" s="85">
        <f t="shared" si="0"/>
        <v>27</v>
      </c>
      <c r="D39" s="66" t="s">
        <v>62</v>
      </c>
      <c r="E39" s="66"/>
      <c r="F39" s="66"/>
      <c r="G39" s="66"/>
      <c r="H39" s="66"/>
      <c r="I39" s="66"/>
      <c r="J39" s="87"/>
      <c r="K39" s="10"/>
      <c r="L39" s="11"/>
      <c r="M39" s="11"/>
      <c r="N39" s="11"/>
      <c r="O39" s="11"/>
      <c r="P39" s="11"/>
      <c r="Q39" s="11"/>
      <c r="R39" s="10"/>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31.5" customHeight="1">
      <c r="A40" s="1"/>
      <c r="B40" s="1"/>
      <c r="C40" s="85">
        <f t="shared" si="0"/>
        <v>28</v>
      </c>
      <c r="D40" s="88" t="s">
        <v>104</v>
      </c>
      <c r="E40" s="88"/>
      <c r="F40" s="88"/>
      <c r="G40" s="88"/>
      <c r="H40" s="88"/>
      <c r="I40" s="88"/>
      <c r="J40" s="87"/>
      <c r="K40" s="10"/>
      <c r="L40" s="11"/>
      <c r="M40" s="11"/>
      <c r="N40" s="11"/>
      <c r="O40" s="11"/>
      <c r="P40" s="11"/>
      <c r="Q40" s="11"/>
      <c r="R40" s="10"/>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31.5" customHeight="1">
      <c r="A41" s="1"/>
      <c r="B41" s="1"/>
      <c r="C41" s="85">
        <f t="shared" si="0"/>
        <v>29</v>
      </c>
      <c r="D41" s="66" t="s">
        <v>35</v>
      </c>
      <c r="E41" s="66"/>
      <c r="F41" s="66"/>
      <c r="G41" s="66"/>
      <c r="H41" s="66"/>
      <c r="I41" s="66"/>
      <c r="J41" s="87"/>
      <c r="K41" s="10"/>
      <c r="L41" s="11"/>
      <c r="M41" s="11"/>
      <c r="N41" s="11"/>
      <c r="O41" s="11"/>
      <c r="P41" s="11"/>
      <c r="Q41" s="11"/>
      <c r="R41" s="10"/>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31.5" customHeight="1" thickBot="1">
      <c r="A42" s="1"/>
      <c r="B42" s="1"/>
      <c r="C42" s="86">
        <f t="shared" si="0"/>
        <v>30</v>
      </c>
      <c r="D42" s="89" t="s">
        <v>105</v>
      </c>
      <c r="E42" s="89"/>
      <c r="F42" s="89"/>
      <c r="G42" s="89"/>
      <c r="H42" s="89"/>
      <c r="I42" s="89"/>
      <c r="J42" s="87"/>
      <c r="K42" s="10"/>
      <c r="L42" s="11"/>
      <c r="M42" s="11"/>
      <c r="N42" s="11"/>
      <c r="O42" s="11"/>
      <c r="P42" s="11"/>
      <c r="Q42" s="11"/>
      <c r="R42" s="10"/>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3:18" s="1" customFormat="1" ht="11.25" customHeight="1">
      <c r="C43" s="77"/>
      <c r="D43" s="78"/>
      <c r="E43" s="78"/>
      <c r="F43" s="78"/>
      <c r="G43" s="78"/>
      <c r="H43" s="78"/>
      <c r="I43" s="78"/>
      <c r="J43" s="79"/>
      <c r="K43" s="10"/>
      <c r="L43" s="10"/>
      <c r="M43" s="10"/>
      <c r="N43" s="10"/>
      <c r="O43" s="10"/>
      <c r="P43" s="10"/>
      <c r="Q43" s="10"/>
      <c r="R43" s="10"/>
    </row>
    <row r="44" spans="3:18" s="1" customFormat="1" ht="21.75" customHeight="1">
      <c r="C44" s="77"/>
      <c r="D44" s="80"/>
      <c r="E44" s="80"/>
      <c r="F44" s="80"/>
      <c r="G44" s="80"/>
      <c r="H44" s="80"/>
      <c r="I44" s="80"/>
      <c r="J44" s="79"/>
      <c r="K44" s="10"/>
      <c r="L44" s="10"/>
      <c r="M44" s="10"/>
      <c r="N44" s="10"/>
      <c r="O44" s="10"/>
      <c r="P44" s="10"/>
      <c r="Q44" s="10"/>
      <c r="R44" s="10"/>
    </row>
    <row r="45" spans="4:18" s="1" customFormat="1" ht="20.25">
      <c r="D45" s="76" t="s">
        <v>14</v>
      </c>
      <c r="J45" s="2"/>
      <c r="K45" s="10"/>
      <c r="L45" s="10"/>
      <c r="M45" s="10"/>
      <c r="N45" s="10"/>
      <c r="O45" s="10"/>
      <c r="P45" s="10"/>
      <c r="Q45" s="10"/>
      <c r="R45" s="10"/>
    </row>
    <row r="46" spans="10:18" s="1" customFormat="1" ht="12.75">
      <c r="J46" s="2"/>
      <c r="K46" s="10"/>
      <c r="L46" s="10"/>
      <c r="M46" s="10"/>
      <c r="N46" s="10"/>
      <c r="O46" s="10"/>
      <c r="P46" s="10"/>
      <c r="Q46" s="10"/>
      <c r="R46" s="10"/>
    </row>
    <row r="47" spans="4:18" s="1" customFormat="1" ht="20.25">
      <c r="D47" s="31" t="s">
        <v>89</v>
      </c>
      <c r="E47" s="76"/>
      <c r="F47" s="76"/>
      <c r="G47" s="76"/>
      <c r="H47" s="76"/>
      <c r="I47" s="76"/>
      <c r="J47" s="76"/>
      <c r="K47" s="76"/>
      <c r="L47" s="76"/>
      <c r="M47" s="76"/>
      <c r="N47" s="10"/>
      <c r="O47" s="10"/>
      <c r="P47" s="10"/>
      <c r="Q47" s="10"/>
      <c r="R47" s="10"/>
    </row>
    <row r="48" spans="10:18" s="1" customFormat="1" ht="12.75">
      <c r="J48" s="2"/>
      <c r="K48" s="10"/>
      <c r="L48" s="10"/>
      <c r="M48" s="10"/>
      <c r="N48" s="10"/>
      <c r="O48" s="10"/>
      <c r="P48" s="10"/>
      <c r="Q48" s="10"/>
      <c r="R48" s="10"/>
    </row>
    <row r="49" spans="10:18" s="1" customFormat="1" ht="12.75">
      <c r="J49" s="2"/>
      <c r="K49" s="10"/>
      <c r="L49" s="10"/>
      <c r="M49" s="10"/>
      <c r="N49" s="10"/>
      <c r="O49" s="10"/>
      <c r="P49" s="10"/>
      <c r="Q49" s="10"/>
      <c r="R49" s="10"/>
    </row>
    <row r="50" spans="10:18" s="1" customFormat="1" ht="12.75">
      <c r="J50" s="2"/>
      <c r="K50" s="10"/>
      <c r="L50" s="10"/>
      <c r="M50" s="10"/>
      <c r="N50" s="10"/>
      <c r="O50" s="10"/>
      <c r="P50" s="10"/>
      <c r="Q50" s="10"/>
      <c r="R50" s="10"/>
    </row>
    <row r="51" spans="10:18" s="1" customFormat="1" ht="12.75">
      <c r="J51" s="2"/>
      <c r="K51" s="10"/>
      <c r="L51" s="10"/>
      <c r="M51" s="10"/>
      <c r="N51" s="10"/>
      <c r="O51" s="10"/>
      <c r="P51" s="10"/>
      <c r="Q51" s="10"/>
      <c r="R51" s="10"/>
    </row>
    <row r="52" spans="1:89" ht="12.75">
      <c r="A52" s="1"/>
      <c r="B52" s="1"/>
      <c r="C52" s="1"/>
      <c r="D52" s="1"/>
      <c r="E52" s="1"/>
      <c r="F52" s="1"/>
      <c r="G52" s="1"/>
      <c r="H52" s="1"/>
      <c r="I52" s="1"/>
      <c r="J52" s="2"/>
      <c r="K52" s="10"/>
      <c r="L52" s="10"/>
      <c r="M52" s="10"/>
      <c r="N52" s="10"/>
      <c r="O52" s="10"/>
      <c r="P52" s="10"/>
      <c r="Q52" s="10"/>
      <c r="R52" s="10"/>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row>
    <row r="53" spans="1:89" ht="12.75">
      <c r="A53" s="1"/>
      <c r="B53" s="1"/>
      <c r="C53" s="1"/>
      <c r="D53" s="1"/>
      <c r="E53" s="1"/>
      <c r="F53" s="1"/>
      <c r="G53" s="1"/>
      <c r="H53" s="1"/>
      <c r="I53" s="1"/>
      <c r="J53" s="2"/>
      <c r="K53" s="10"/>
      <c r="L53" s="10"/>
      <c r="M53" s="10"/>
      <c r="N53" s="10"/>
      <c r="O53" s="10"/>
      <c r="P53" s="10"/>
      <c r="Q53" s="10"/>
      <c r="R53" s="10"/>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row>
    <row r="54" spans="1:89" ht="12.75">
      <c r="A54" s="1"/>
      <c r="B54" s="1"/>
      <c r="C54" s="1"/>
      <c r="D54" s="1"/>
      <c r="E54" s="1"/>
      <c r="F54" s="1"/>
      <c r="G54" s="1"/>
      <c r="H54" s="1"/>
      <c r="I54" s="1"/>
      <c r="J54" s="2"/>
      <c r="K54" s="10"/>
      <c r="L54" s="10"/>
      <c r="M54" s="10"/>
      <c r="N54" s="10"/>
      <c r="O54" s="10"/>
      <c r="P54" s="10"/>
      <c r="Q54" s="10"/>
      <c r="R54" s="10"/>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row r="55" spans="1:89" ht="12.75">
      <c r="A55" s="1"/>
      <c r="B55" s="1"/>
      <c r="C55" s="1"/>
      <c r="D55" s="1"/>
      <c r="E55" s="1"/>
      <c r="F55" s="1"/>
      <c r="G55" s="1"/>
      <c r="H55" s="1"/>
      <c r="I55" s="1"/>
      <c r="J55" s="2"/>
      <c r="K55" s="10"/>
      <c r="L55" s="10"/>
      <c r="M55" s="10"/>
      <c r="N55" s="10"/>
      <c r="O55" s="10"/>
      <c r="P55" s="10"/>
      <c r="Q55" s="10"/>
      <c r="R55" s="10"/>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row r="56" spans="1:89" ht="12.75">
      <c r="A56" s="1"/>
      <c r="B56" s="1"/>
      <c r="C56" s="1"/>
      <c r="D56" s="1"/>
      <c r="E56" s="1"/>
      <c r="F56" s="1"/>
      <c r="G56" s="1"/>
      <c r="H56" s="1"/>
      <c r="I56" s="1"/>
      <c r="J56" s="2"/>
      <c r="K56" s="10"/>
      <c r="L56" s="10"/>
      <c r="M56" s="10"/>
      <c r="N56" s="10"/>
      <c r="O56" s="10"/>
      <c r="P56" s="10"/>
      <c r="Q56" s="10"/>
      <c r="R56" s="10"/>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row r="57" spans="1:89" ht="12.75">
      <c r="A57" s="1"/>
      <c r="B57" s="1"/>
      <c r="C57" s="1"/>
      <c r="D57" s="1"/>
      <c r="E57" s="1"/>
      <c r="F57" s="1"/>
      <c r="G57" s="1"/>
      <c r="H57" s="1"/>
      <c r="I57" s="1"/>
      <c r="J57" s="2"/>
      <c r="K57" s="10"/>
      <c r="L57" s="10"/>
      <c r="M57" s="10"/>
      <c r="N57" s="10"/>
      <c r="O57" s="10"/>
      <c r="P57" s="10"/>
      <c r="Q57" s="10"/>
      <c r="R57" s="10"/>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row r="58" spans="1:89" ht="12.75">
      <c r="A58" s="1"/>
      <c r="B58" s="1"/>
      <c r="C58" s="1"/>
      <c r="D58" s="1"/>
      <c r="E58" s="1"/>
      <c r="F58" s="1"/>
      <c r="G58" s="1"/>
      <c r="H58" s="1"/>
      <c r="I58" s="1"/>
      <c r="J58" s="2"/>
      <c r="K58" s="10"/>
      <c r="L58" s="10"/>
      <c r="M58" s="10"/>
      <c r="N58" s="10"/>
      <c r="O58" s="10"/>
      <c r="P58" s="10"/>
      <c r="Q58" s="10"/>
      <c r="R58" s="10"/>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row>
    <row r="59" spans="1:89" ht="12.75">
      <c r="A59" s="1"/>
      <c r="B59" s="1"/>
      <c r="C59" s="1"/>
      <c r="D59" s="1"/>
      <c r="E59" s="1"/>
      <c r="F59" s="1"/>
      <c r="G59" s="1"/>
      <c r="H59" s="1"/>
      <c r="I59" s="1"/>
      <c r="J59" s="2"/>
      <c r="K59" s="10"/>
      <c r="L59" s="10"/>
      <c r="M59" s="10"/>
      <c r="N59" s="10"/>
      <c r="O59" s="10"/>
      <c r="P59" s="10"/>
      <c r="Q59" s="10"/>
      <c r="R59" s="10"/>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row>
    <row r="60" spans="1:89" ht="12.75">
      <c r="A60" s="1"/>
      <c r="B60" s="1"/>
      <c r="C60" s="1"/>
      <c r="D60" s="1"/>
      <c r="E60" s="1"/>
      <c r="F60" s="1"/>
      <c r="G60" s="1"/>
      <c r="H60" s="1"/>
      <c r="I60" s="1"/>
      <c r="J60" s="2"/>
      <c r="K60" s="10"/>
      <c r="L60" s="10"/>
      <c r="M60" s="10"/>
      <c r="N60" s="10"/>
      <c r="O60" s="10"/>
      <c r="P60" s="10"/>
      <c r="Q60" s="10"/>
      <c r="R60" s="10"/>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row>
    <row r="61" spans="1:89" ht="12.75">
      <c r="A61" s="1"/>
      <c r="B61" s="1"/>
      <c r="C61" s="1"/>
      <c r="D61" s="1"/>
      <c r="E61" s="1"/>
      <c r="F61" s="1"/>
      <c r="G61" s="1"/>
      <c r="H61" s="1"/>
      <c r="I61" s="1"/>
      <c r="J61" s="2"/>
      <c r="K61" s="10"/>
      <c r="L61" s="10"/>
      <c r="M61" s="10"/>
      <c r="N61" s="10"/>
      <c r="O61" s="10"/>
      <c r="P61" s="10"/>
      <c r="Q61" s="10"/>
      <c r="R61" s="10"/>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row>
    <row r="62" spans="1:89" ht="12.75">
      <c r="A62" s="1"/>
      <c r="B62" s="1"/>
      <c r="C62" s="1"/>
      <c r="D62" s="1"/>
      <c r="E62" s="1"/>
      <c r="F62" s="1"/>
      <c r="G62" s="1"/>
      <c r="H62" s="1"/>
      <c r="I62" s="1"/>
      <c r="J62" s="2"/>
      <c r="K62" s="10"/>
      <c r="L62" s="10"/>
      <c r="M62" s="10"/>
      <c r="N62" s="10"/>
      <c r="O62" s="10"/>
      <c r="P62" s="10"/>
      <c r="Q62" s="10"/>
      <c r="R62" s="10"/>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row>
    <row r="63" spans="1:89" ht="12.75">
      <c r="A63" s="1"/>
      <c r="B63" s="1"/>
      <c r="C63" s="1"/>
      <c r="D63" s="1"/>
      <c r="E63" s="1"/>
      <c r="F63" s="1"/>
      <c r="G63" s="1"/>
      <c r="H63" s="1"/>
      <c r="I63" s="1"/>
      <c r="J63" s="2"/>
      <c r="K63" s="10"/>
      <c r="L63" s="10"/>
      <c r="M63" s="10"/>
      <c r="N63" s="10"/>
      <c r="O63" s="10"/>
      <c r="P63" s="10"/>
      <c r="Q63" s="10"/>
      <c r="R63" s="10"/>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row>
    <row r="64" spans="1:89" ht="12.75">
      <c r="A64" s="1"/>
      <c r="B64" s="1"/>
      <c r="C64" s="1"/>
      <c r="D64" s="1"/>
      <c r="E64" s="1"/>
      <c r="F64" s="1"/>
      <c r="G64" s="1"/>
      <c r="H64" s="1"/>
      <c r="I64" s="1"/>
      <c r="J64" s="2"/>
      <c r="K64" s="10"/>
      <c r="L64" s="10"/>
      <c r="M64" s="10"/>
      <c r="N64" s="10"/>
      <c r="O64" s="10"/>
      <c r="P64" s="10"/>
      <c r="Q64" s="10"/>
      <c r="R64" s="10"/>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row>
    <row r="65" spans="1:89" ht="12.75">
      <c r="A65" s="1"/>
      <c r="B65" s="1"/>
      <c r="C65" s="1"/>
      <c r="D65" s="1"/>
      <c r="E65" s="1"/>
      <c r="F65" s="1"/>
      <c r="G65" s="1"/>
      <c r="H65" s="1"/>
      <c r="I65" s="1"/>
      <c r="J65" s="2"/>
      <c r="K65" s="10"/>
      <c r="L65" s="10"/>
      <c r="M65" s="10"/>
      <c r="N65" s="10"/>
      <c r="O65" s="10"/>
      <c r="P65" s="10"/>
      <c r="Q65" s="10"/>
      <c r="R65" s="10"/>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row>
    <row r="66" spans="1:89" ht="12.75">
      <c r="A66" s="1"/>
      <c r="B66" s="1"/>
      <c r="C66" s="1"/>
      <c r="D66" s="1"/>
      <c r="E66" s="1"/>
      <c r="F66" s="1"/>
      <c r="G66" s="1"/>
      <c r="H66" s="1"/>
      <c r="I66" s="1"/>
      <c r="J66" s="2"/>
      <c r="K66" s="10"/>
      <c r="L66" s="10"/>
      <c r="M66" s="10"/>
      <c r="N66" s="10"/>
      <c r="O66" s="10"/>
      <c r="P66" s="10"/>
      <c r="Q66" s="10"/>
      <c r="R66" s="10"/>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row>
    <row r="67" spans="1:89" ht="12.75">
      <c r="A67" s="1"/>
      <c r="B67" s="1"/>
      <c r="C67" s="1"/>
      <c r="D67" s="1"/>
      <c r="E67" s="1"/>
      <c r="F67" s="1"/>
      <c r="G67" s="1"/>
      <c r="H67" s="1"/>
      <c r="I67" s="1"/>
      <c r="J67" s="2"/>
      <c r="K67" s="10"/>
      <c r="L67" s="10"/>
      <c r="M67" s="10"/>
      <c r="N67" s="10"/>
      <c r="O67" s="10"/>
      <c r="P67" s="10"/>
      <c r="Q67" s="10"/>
      <c r="R67" s="10"/>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row>
    <row r="68" spans="1:89" ht="12.75">
      <c r="A68" s="1"/>
      <c r="B68" s="1"/>
      <c r="C68" s="1"/>
      <c r="D68" s="1"/>
      <c r="E68" s="1"/>
      <c r="F68" s="1"/>
      <c r="G68" s="1"/>
      <c r="H68" s="1"/>
      <c r="I68" s="1"/>
      <c r="J68" s="2"/>
      <c r="K68" s="10"/>
      <c r="L68" s="10"/>
      <c r="M68" s="10"/>
      <c r="N68" s="10"/>
      <c r="O68" s="10"/>
      <c r="P68" s="10"/>
      <c r="Q68" s="10"/>
      <c r="R68" s="10"/>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row>
    <row r="69" spans="1:89" ht="12.75">
      <c r="A69" s="1"/>
      <c r="B69" s="1"/>
      <c r="C69" s="1"/>
      <c r="D69" s="1"/>
      <c r="E69" s="1"/>
      <c r="F69" s="1"/>
      <c r="G69" s="1"/>
      <c r="H69" s="1"/>
      <c r="I69" s="1"/>
      <c r="J69" s="2"/>
      <c r="K69" s="10"/>
      <c r="L69" s="10"/>
      <c r="M69" s="10"/>
      <c r="N69" s="10"/>
      <c r="O69" s="10"/>
      <c r="P69" s="10"/>
      <c r="Q69" s="10"/>
      <c r="R69" s="10"/>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row>
    <row r="70" spans="1:89" ht="12.75">
      <c r="A70" s="1"/>
      <c r="B70" s="1"/>
      <c r="C70" s="1"/>
      <c r="D70" s="1"/>
      <c r="E70" s="1"/>
      <c r="F70" s="1"/>
      <c r="G70" s="1"/>
      <c r="H70" s="1"/>
      <c r="I70" s="1"/>
      <c r="J70" s="2"/>
      <c r="K70" s="10"/>
      <c r="L70" s="10"/>
      <c r="M70" s="10"/>
      <c r="N70" s="10"/>
      <c r="O70" s="10"/>
      <c r="P70" s="10"/>
      <c r="Q70" s="10"/>
      <c r="R70" s="10"/>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row>
    <row r="71" spans="1:89" ht="12.75">
      <c r="A71" s="1"/>
      <c r="B71" s="1"/>
      <c r="C71" s="1"/>
      <c r="D71" s="1"/>
      <c r="E71" s="1"/>
      <c r="F71" s="1"/>
      <c r="G71" s="1"/>
      <c r="H71" s="1"/>
      <c r="I71" s="1"/>
      <c r="J71" s="2"/>
      <c r="K71" s="10"/>
      <c r="L71" s="10"/>
      <c r="M71" s="10"/>
      <c r="N71" s="10"/>
      <c r="O71" s="10"/>
      <c r="P71" s="10"/>
      <c r="Q71" s="10"/>
      <c r="R71" s="10"/>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row>
    <row r="72" spans="1:89" ht="12.75">
      <c r="A72" s="1"/>
      <c r="B72" s="1"/>
      <c r="C72" s="1"/>
      <c r="D72" s="1"/>
      <c r="E72" s="1"/>
      <c r="F72" s="1"/>
      <c r="G72" s="1"/>
      <c r="H72" s="1"/>
      <c r="I72" s="1"/>
      <c r="J72" s="2"/>
      <c r="K72" s="10"/>
      <c r="L72" s="10"/>
      <c r="M72" s="10"/>
      <c r="N72" s="10"/>
      <c r="O72" s="10"/>
      <c r="P72" s="10"/>
      <c r="Q72" s="10"/>
      <c r="R72" s="10"/>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row>
    <row r="73" spans="5:18" s="1" customFormat="1" ht="20.25" customHeight="1">
      <c r="E73" s="31"/>
      <c r="F73" s="31"/>
      <c r="G73" s="31"/>
      <c r="H73" s="31"/>
      <c r="I73" s="31"/>
      <c r="J73" s="31"/>
      <c r="K73" s="31"/>
      <c r="L73" s="31"/>
      <c r="M73" s="31"/>
      <c r="N73" s="10"/>
      <c r="O73" s="10"/>
      <c r="P73" s="10"/>
      <c r="Q73" s="10"/>
      <c r="R73" s="10"/>
    </row>
    <row r="74" spans="4:18" s="1" customFormat="1" ht="20.25" customHeight="1">
      <c r="D74" s="31"/>
      <c r="E74" s="31"/>
      <c r="F74" s="31"/>
      <c r="G74" s="31"/>
      <c r="H74" s="31"/>
      <c r="I74" s="31"/>
      <c r="J74" s="31"/>
      <c r="K74" s="31"/>
      <c r="L74" s="31"/>
      <c r="M74" s="31"/>
      <c r="N74" s="10"/>
      <c r="O74" s="10"/>
      <c r="P74" s="10"/>
      <c r="Q74" s="10"/>
      <c r="R74" s="10"/>
    </row>
    <row r="75" spans="4:18" s="1" customFormat="1" ht="33" customHeight="1">
      <c r="D75" s="31" t="s">
        <v>15</v>
      </c>
      <c r="J75" s="2"/>
      <c r="K75" s="10"/>
      <c r="L75" s="10"/>
      <c r="M75" s="10"/>
      <c r="N75" s="10"/>
      <c r="O75" s="10"/>
      <c r="P75" s="10"/>
      <c r="Q75" s="10"/>
      <c r="R75" s="10"/>
    </row>
    <row r="76" spans="1:81" ht="28.5">
      <c r="A76" s="1"/>
      <c r="B76" s="1"/>
      <c r="C76" s="1"/>
      <c r="D76" s="44"/>
      <c r="E76" s="45" t="s">
        <v>3</v>
      </c>
      <c r="F76" s="62" t="s">
        <v>87</v>
      </c>
      <c r="G76" s="63"/>
      <c r="H76" s="63"/>
      <c r="I76" s="63"/>
      <c r="J76" s="63"/>
      <c r="K76" s="63"/>
      <c r="L76" s="63"/>
      <c r="M76" s="63"/>
      <c r="N76" s="64"/>
      <c r="O76" s="8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row>
    <row r="77" spans="1:81" ht="104.25" customHeight="1">
      <c r="A77" s="1"/>
      <c r="B77" s="1"/>
      <c r="C77" s="1"/>
      <c r="D77" s="53" t="s">
        <v>86</v>
      </c>
      <c r="E77" s="33">
        <f>SUM(E78:E82)</f>
        <v>0</v>
      </c>
      <c r="F77" s="56" t="str">
        <f>IF(E77&lt;=24,E152,IF(E77&lt;=58,E153,IF(E77&lt;=92,E154,IF(E77&lt;=125,E155))))</f>
        <v>Nu ati raspuns la toate intrebarile testului. Test nefinalizat. </v>
      </c>
      <c r="G77" s="56"/>
      <c r="H77" s="56"/>
      <c r="I77" s="56"/>
      <c r="J77" s="56"/>
      <c r="K77" s="56"/>
      <c r="L77" s="56"/>
      <c r="M77" s="56"/>
      <c r="N77" s="56"/>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row>
    <row r="78" spans="1:81" ht="104.25" customHeight="1">
      <c r="A78" s="1"/>
      <c r="B78" s="1"/>
      <c r="C78" s="1"/>
      <c r="D78" s="53" t="s">
        <v>44</v>
      </c>
      <c r="E78" s="32">
        <f>D114</f>
        <v>0</v>
      </c>
      <c r="F78" s="56" t="str">
        <f>IF(E78&lt;=4,E152,IF(E78&lt;=12,E137,IF(E78&lt;=18,E138,IF(E78&lt;=25,E139))))</f>
        <v>Nu ati raspuns la toate intrebarile testului. Test nefinalizat. </v>
      </c>
      <c r="G78" s="56"/>
      <c r="H78" s="56"/>
      <c r="I78" s="56"/>
      <c r="J78" s="56"/>
      <c r="K78" s="56"/>
      <c r="L78" s="56"/>
      <c r="M78" s="56"/>
      <c r="N78" s="5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row>
    <row r="79" spans="1:81" ht="105" customHeight="1">
      <c r="A79" s="1"/>
      <c r="B79" s="1"/>
      <c r="C79" s="1"/>
      <c r="D79" s="53" t="s">
        <v>48</v>
      </c>
      <c r="E79" s="32">
        <f>D115</f>
        <v>0</v>
      </c>
      <c r="F79" s="56" t="str">
        <f>IF(E79&lt;=4,E152,IF(E79&lt;=12,E140,IF(E79&lt;=18,E141,IF(E79&lt;=25,E142))))</f>
        <v>Nu ati raspuns la toate intrebarile testului. Test nefinalizat. </v>
      </c>
      <c r="G79" s="56"/>
      <c r="H79" s="56"/>
      <c r="I79" s="56"/>
      <c r="J79" s="56"/>
      <c r="K79" s="56"/>
      <c r="L79" s="56"/>
      <c r="M79" s="56"/>
      <c r="N79" s="56"/>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row>
    <row r="80" spans="1:81" ht="104.25" customHeight="1">
      <c r="A80" s="1"/>
      <c r="B80" s="1"/>
      <c r="C80" s="1"/>
      <c r="D80" s="53" t="s">
        <v>45</v>
      </c>
      <c r="E80" s="32">
        <f>D116</f>
        <v>0</v>
      </c>
      <c r="F80" s="56" t="str">
        <f>IF(E80&lt;=4,E152,IF(E80&lt;=12,E143,IF(E80&lt;=18,E144,IF(E80&lt;=250,E145))))</f>
        <v>Nu ati raspuns la toate intrebarile testului. Test nefinalizat. </v>
      </c>
      <c r="G80" s="56"/>
      <c r="H80" s="56"/>
      <c r="I80" s="56"/>
      <c r="J80" s="56"/>
      <c r="K80" s="56"/>
      <c r="L80" s="56"/>
      <c r="M80" s="56"/>
      <c r="N80" s="56"/>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row>
    <row r="81" spans="1:81" ht="110.25" customHeight="1">
      <c r="A81" s="1"/>
      <c r="B81" s="1"/>
      <c r="C81" s="1"/>
      <c r="D81" s="53" t="s">
        <v>46</v>
      </c>
      <c r="E81" s="32">
        <f>D117</f>
        <v>0</v>
      </c>
      <c r="F81" s="56" t="str">
        <f>IF(E81&lt;=4,E152,IF(E81&lt;=12,E146,IF(E81&lt;=18,E147,IF(E81&lt;=25,E148))))</f>
        <v>Nu ati raspuns la toate intrebarile testului. Test nefinalizat. </v>
      </c>
      <c r="G81" s="56"/>
      <c r="H81" s="56"/>
      <c r="I81" s="56"/>
      <c r="J81" s="56"/>
      <c r="K81" s="56"/>
      <c r="L81" s="56"/>
      <c r="M81" s="56"/>
      <c r="N81" s="56"/>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row>
    <row r="82" spans="1:81" ht="109.5" customHeight="1">
      <c r="A82" s="1"/>
      <c r="B82" s="1"/>
      <c r="C82" s="1"/>
      <c r="D82" s="53" t="s">
        <v>47</v>
      </c>
      <c r="E82" s="32">
        <f>D118</f>
        <v>0</v>
      </c>
      <c r="F82" s="56" t="str">
        <f>IF(E82&lt;=4,E152,IF(E82&lt;=12,E149,IF(E82&lt;=18,E150,IF(E82&lt;=25,E151))))</f>
        <v>Nu ati raspuns la toate intrebarile testului. Test nefinalizat. </v>
      </c>
      <c r="G82" s="56"/>
      <c r="H82" s="56"/>
      <c r="I82" s="56"/>
      <c r="J82" s="56"/>
      <c r="K82" s="56"/>
      <c r="L82" s="56"/>
      <c r="M82" s="56"/>
      <c r="N82" s="56"/>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row>
    <row r="83" spans="1:63" ht="6" customHeight="1">
      <c r="A83" s="42"/>
      <c r="B83" s="42"/>
      <c r="C83" s="42"/>
      <c r="D83" s="47"/>
      <c r="E83" s="48"/>
      <c r="F83" s="65"/>
      <c r="G83" s="65"/>
      <c r="H83" s="65"/>
      <c r="I83" s="65"/>
      <c r="J83" s="65"/>
      <c r="K83" s="65"/>
      <c r="L83" s="65"/>
      <c r="M83" s="65"/>
      <c r="N83" s="65"/>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row>
    <row r="84" spans="1:44" s="15" customFormat="1" ht="12.75">
      <c r="A84" s="13"/>
      <c r="B84" s="13"/>
      <c r="C84" s="13"/>
      <c r="D84" s="13"/>
      <c r="E84" s="13"/>
      <c r="F84" s="13"/>
      <c r="G84" s="13"/>
      <c r="H84" s="13"/>
      <c r="I84" s="13"/>
      <c r="J84" s="14"/>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row>
    <row r="85" spans="1:44" s="18" customFormat="1" ht="15">
      <c r="A85" s="10"/>
      <c r="B85" s="10"/>
      <c r="C85" s="10"/>
      <c r="D85" s="16" t="s">
        <v>0</v>
      </c>
      <c r="E85" s="10"/>
      <c r="F85" s="10"/>
      <c r="G85" s="10"/>
      <c r="H85" s="10"/>
      <c r="I85" s="10"/>
      <c r="J85" s="17"/>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row>
    <row r="86" spans="1:44" s="18" customFormat="1" ht="15">
      <c r="A86" s="10"/>
      <c r="B86" s="10"/>
      <c r="C86" s="10"/>
      <c r="D86" s="16"/>
      <c r="E86" s="10"/>
      <c r="F86" s="10"/>
      <c r="G86" s="10"/>
      <c r="H86" s="10"/>
      <c r="I86" s="10"/>
      <c r="J86" s="17"/>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row>
    <row r="87" spans="1:44" s="18" customFormat="1" ht="15">
      <c r="A87" s="10"/>
      <c r="B87" s="10"/>
      <c r="C87" s="10"/>
      <c r="D87" s="16" t="s">
        <v>17</v>
      </c>
      <c r="E87" s="10"/>
      <c r="F87" s="10"/>
      <c r="G87" s="10"/>
      <c r="H87" s="10"/>
      <c r="I87" s="10"/>
      <c r="J87" s="17"/>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row>
    <row r="88" spans="1:44" s="18" customFormat="1" ht="15">
      <c r="A88" s="10"/>
      <c r="B88" s="10"/>
      <c r="C88" s="10"/>
      <c r="D88" s="16" t="s">
        <v>18</v>
      </c>
      <c r="E88" s="10"/>
      <c r="F88" s="10"/>
      <c r="G88" s="10"/>
      <c r="H88" s="10"/>
      <c r="I88" s="10"/>
      <c r="J88" s="17"/>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row>
    <row r="89" spans="1:44" s="18" customFormat="1" ht="15">
      <c r="A89" s="10"/>
      <c r="B89" s="10"/>
      <c r="C89" s="10"/>
      <c r="D89" s="16"/>
      <c r="E89" s="10"/>
      <c r="F89" s="10"/>
      <c r="G89" s="10"/>
      <c r="H89" s="10"/>
      <c r="I89" s="10"/>
      <c r="J89" s="17"/>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row>
    <row r="90" spans="1:44" s="18" customFormat="1" ht="12.75">
      <c r="A90" s="10"/>
      <c r="B90" s="10"/>
      <c r="C90" s="10"/>
      <c r="D90" s="19" t="s">
        <v>80</v>
      </c>
      <c r="E90" s="10"/>
      <c r="F90" s="10"/>
      <c r="G90" s="10"/>
      <c r="H90" s="10"/>
      <c r="I90" s="10"/>
      <c r="J90" s="17"/>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row>
    <row r="91" spans="1:44" s="18" customFormat="1" ht="12.75">
      <c r="A91" s="10"/>
      <c r="B91" s="10"/>
      <c r="C91" s="10"/>
      <c r="D91" s="19" t="s">
        <v>79</v>
      </c>
      <c r="E91" s="10"/>
      <c r="F91" s="10"/>
      <c r="G91" s="10"/>
      <c r="H91" s="10"/>
      <c r="I91" s="10"/>
      <c r="J91" s="17"/>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row r="92" spans="1:44" s="18" customFormat="1" ht="12.75">
      <c r="A92" s="10"/>
      <c r="B92" s="10"/>
      <c r="C92" s="10"/>
      <c r="D92" s="19" t="s">
        <v>78</v>
      </c>
      <c r="E92" s="10"/>
      <c r="F92" s="10"/>
      <c r="G92" s="10"/>
      <c r="H92" s="10"/>
      <c r="I92" s="10"/>
      <c r="J92" s="17"/>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row>
    <row r="93" spans="1:44" s="18" customFormat="1" ht="14.25" customHeight="1">
      <c r="A93" s="10"/>
      <c r="B93" s="10"/>
      <c r="C93" s="10"/>
      <c r="D93" s="19" t="s">
        <v>16</v>
      </c>
      <c r="E93" s="10"/>
      <c r="F93" s="10"/>
      <c r="G93" s="10"/>
      <c r="H93" s="10"/>
      <c r="I93" s="10"/>
      <c r="J93" s="17"/>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row>
    <row r="94" spans="1:44" s="18" customFormat="1" ht="12.75">
      <c r="A94" s="10"/>
      <c r="B94" s="10"/>
      <c r="C94" s="10"/>
      <c r="D94" s="19" t="s">
        <v>19</v>
      </c>
      <c r="E94" s="10"/>
      <c r="F94" s="10"/>
      <c r="G94" s="10"/>
      <c r="H94" s="10"/>
      <c r="I94" s="10"/>
      <c r="J94" s="17"/>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row>
    <row r="95" spans="1:44" s="18" customFormat="1" ht="12.75">
      <c r="A95" s="10"/>
      <c r="B95" s="10"/>
      <c r="C95" s="10"/>
      <c r="D95" s="19" t="s">
        <v>20</v>
      </c>
      <c r="E95" s="10"/>
      <c r="F95" s="10"/>
      <c r="G95" s="10"/>
      <c r="H95" s="10"/>
      <c r="I95" s="10"/>
      <c r="J95" s="17"/>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row>
    <row r="96" spans="1:44" s="18" customFormat="1" ht="12.75">
      <c r="A96" s="10"/>
      <c r="B96" s="10"/>
      <c r="C96" s="10"/>
      <c r="D96" s="19"/>
      <c r="E96" s="10"/>
      <c r="F96" s="10"/>
      <c r="G96" s="10"/>
      <c r="H96" s="10"/>
      <c r="I96" s="10"/>
      <c r="J96" s="17"/>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row>
    <row r="97" spans="1:44" s="18" customFormat="1" ht="15">
      <c r="A97" s="10"/>
      <c r="B97" s="10"/>
      <c r="C97" s="10"/>
      <c r="D97" s="16" t="s">
        <v>88</v>
      </c>
      <c r="E97" s="10"/>
      <c r="F97" s="10"/>
      <c r="G97" s="10"/>
      <c r="H97" s="10"/>
      <c r="I97" s="10"/>
      <c r="J97" s="17"/>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row>
    <row r="98" spans="1:44" s="18" customFormat="1" ht="15">
      <c r="A98" s="10"/>
      <c r="B98" s="10"/>
      <c r="C98" s="10"/>
      <c r="D98" s="16"/>
      <c r="E98" s="10"/>
      <c r="F98" s="10"/>
      <c r="G98" s="10"/>
      <c r="H98" s="10"/>
      <c r="I98" s="10"/>
      <c r="J98" s="17"/>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row>
    <row r="99" spans="1:44" s="18" customFormat="1" ht="12.75">
      <c r="A99" s="10"/>
      <c r="B99" s="10"/>
      <c r="C99" s="10"/>
      <c r="D99" s="19" t="s">
        <v>21</v>
      </c>
      <c r="E99" s="10"/>
      <c r="F99" s="10"/>
      <c r="G99" s="10"/>
      <c r="H99" s="10"/>
      <c r="I99" s="10"/>
      <c r="J99" s="17"/>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row>
    <row r="100" spans="1:44" s="18" customFormat="1" ht="12.75">
      <c r="A100" s="10"/>
      <c r="B100" s="10"/>
      <c r="C100" s="10"/>
      <c r="D100" s="19" t="s">
        <v>81</v>
      </c>
      <c r="E100" s="10"/>
      <c r="F100" s="10"/>
      <c r="G100" s="10"/>
      <c r="H100" s="10"/>
      <c r="I100" s="10"/>
      <c r="J100" s="17"/>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row>
    <row r="101" spans="1:44" s="18" customFormat="1" ht="12.75">
      <c r="A101" s="10"/>
      <c r="B101" s="10"/>
      <c r="C101" s="10"/>
      <c r="D101" s="19"/>
      <c r="E101" s="10"/>
      <c r="F101" s="10"/>
      <c r="G101" s="10"/>
      <c r="H101" s="10"/>
      <c r="I101" s="10"/>
      <c r="J101" s="17"/>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row>
    <row r="102" spans="1:44" s="18" customFormat="1" ht="15">
      <c r="A102" s="10"/>
      <c r="B102" s="10"/>
      <c r="C102" s="10"/>
      <c r="D102" s="16" t="s">
        <v>82</v>
      </c>
      <c r="E102" s="10"/>
      <c r="F102" s="10"/>
      <c r="G102" s="10"/>
      <c r="H102" s="10"/>
      <c r="I102" s="10"/>
      <c r="J102" s="17"/>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row>
    <row r="103" spans="1:44" s="18" customFormat="1" ht="15">
      <c r="A103" s="10"/>
      <c r="B103" s="10"/>
      <c r="C103" s="10"/>
      <c r="D103" s="16"/>
      <c r="E103" s="10"/>
      <c r="F103" s="10"/>
      <c r="G103" s="10"/>
      <c r="H103" s="10"/>
      <c r="I103" s="10"/>
      <c r="J103" s="17"/>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row>
    <row r="104" spans="1:44" s="18" customFormat="1" ht="12.75">
      <c r="A104" s="10"/>
      <c r="B104" s="10"/>
      <c r="C104" s="10"/>
      <c r="D104" s="10" t="s">
        <v>1</v>
      </c>
      <c r="E104" s="10"/>
      <c r="F104" s="10"/>
      <c r="G104" s="10"/>
      <c r="H104" s="10"/>
      <c r="I104" s="10"/>
      <c r="J104" s="17"/>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row>
    <row r="105" spans="1:44" s="18" customFormat="1" ht="12.75">
      <c r="A105" s="10"/>
      <c r="B105" s="10"/>
      <c r="C105" s="10"/>
      <c r="D105" s="10" t="s">
        <v>83</v>
      </c>
      <c r="E105" s="10"/>
      <c r="F105" s="10"/>
      <c r="G105" s="10"/>
      <c r="H105" s="10"/>
      <c r="I105" s="10"/>
      <c r="J105" s="17"/>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row>
    <row r="106" spans="1:44" s="18" customFormat="1" ht="12.75">
      <c r="A106" s="10"/>
      <c r="B106" s="10"/>
      <c r="C106" s="10"/>
      <c r="D106" s="20" t="s">
        <v>13</v>
      </c>
      <c r="E106" s="10"/>
      <c r="F106" s="10"/>
      <c r="G106" s="10"/>
      <c r="H106" s="10"/>
      <c r="I106" s="10"/>
      <c r="J106" s="17"/>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row>
    <row r="107" spans="1:44" s="24" customFormat="1" ht="12.75">
      <c r="A107" s="21"/>
      <c r="B107" s="21"/>
      <c r="C107" s="21"/>
      <c r="D107" s="22"/>
      <c r="E107" s="21"/>
      <c r="F107" s="21"/>
      <c r="G107" s="21"/>
      <c r="H107" s="21"/>
      <c r="I107" s="21"/>
      <c r="J107" s="23"/>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row>
    <row r="108" s="49" customFormat="1" ht="12.75">
      <c r="J108" s="50"/>
    </row>
    <row r="109" s="49" customFormat="1" ht="12.75">
      <c r="J109" s="50"/>
    </row>
    <row r="110" s="49" customFormat="1" ht="2.25" customHeight="1">
      <c r="J110" s="50"/>
    </row>
    <row r="111" s="49" customFormat="1" ht="12.75" hidden="1">
      <c r="J111" s="50"/>
    </row>
    <row r="112" s="51" customFormat="1" ht="89.25" customHeight="1" hidden="1">
      <c r="J112" s="52"/>
    </row>
    <row r="113" s="27" customFormat="1" ht="12.75">
      <c r="J113" s="26"/>
    </row>
    <row r="114" spans="3:10" s="27" customFormat="1" ht="33.75">
      <c r="C114" s="38" t="s">
        <v>49</v>
      </c>
      <c r="D114" s="39">
        <f>SUM(J13+J21+J24+J27+J34)</f>
        <v>0</v>
      </c>
      <c r="J114" s="26"/>
    </row>
    <row r="115" spans="3:10" s="27" customFormat="1" ht="12.75">
      <c r="C115" s="38" t="s">
        <v>50</v>
      </c>
      <c r="D115" s="39">
        <f>SUM(J23+J27+J28+J38+J42)</f>
        <v>0</v>
      </c>
      <c r="J115" s="26"/>
    </row>
    <row r="116" spans="3:10" s="27" customFormat="1" ht="22.5">
      <c r="C116" s="38" t="s">
        <v>51</v>
      </c>
      <c r="D116" s="39">
        <f>SUM(J15+J27+J31+J40+J42)</f>
        <v>0</v>
      </c>
      <c r="J116" s="26"/>
    </row>
    <row r="117" spans="3:10" s="27" customFormat="1" ht="22.5">
      <c r="C117" s="38" t="s">
        <v>52</v>
      </c>
      <c r="D117" s="39">
        <f>SUM(J17,J29,J33,J37,J41)</f>
        <v>0</v>
      </c>
      <c r="J117" s="26"/>
    </row>
    <row r="118" spans="3:10" s="27" customFormat="1" ht="22.5">
      <c r="C118" s="38" t="s">
        <v>53</v>
      </c>
      <c r="D118" s="39">
        <f>SUM(J15,J22,J30,J36,J39)</f>
        <v>0</v>
      </c>
      <c r="J118" s="26"/>
    </row>
    <row r="119" spans="3:10" s="27" customFormat="1" ht="12.75">
      <c r="C119" s="38"/>
      <c r="D119" s="39"/>
      <c r="J119" s="26"/>
    </row>
    <row r="120" spans="3:10" s="27" customFormat="1" ht="12.75">
      <c r="C120" s="38"/>
      <c r="D120" s="39"/>
      <c r="J120" s="26"/>
    </row>
    <row r="121" spans="3:10" s="27" customFormat="1" ht="12.75">
      <c r="C121" s="38"/>
      <c r="D121" s="39"/>
      <c r="J121" s="26"/>
    </row>
    <row r="122" s="27" customFormat="1" ht="12.75">
      <c r="J122" s="26"/>
    </row>
    <row r="123" s="27" customFormat="1" ht="12.75">
      <c r="J123" s="26"/>
    </row>
    <row r="124" s="27" customFormat="1" ht="12.75">
      <c r="J124" s="26"/>
    </row>
    <row r="125" spans="5:10" s="27" customFormat="1" ht="12.75">
      <c r="E125" s="27" t="s">
        <v>11</v>
      </c>
      <c r="F125" s="27" t="s">
        <v>12</v>
      </c>
      <c r="G125" s="27" t="s">
        <v>10</v>
      </c>
      <c r="J125" s="26"/>
    </row>
    <row r="126" spans="4:10" s="27" customFormat="1" ht="12.75">
      <c r="D126" s="36" t="s">
        <v>49</v>
      </c>
      <c r="E126" s="39">
        <v>5</v>
      </c>
      <c r="F126" s="39">
        <f>D115</f>
        <v>0</v>
      </c>
      <c r="G126" s="39">
        <v>25</v>
      </c>
      <c r="J126" s="26"/>
    </row>
    <row r="127" spans="4:10" s="27" customFormat="1" ht="12.75">
      <c r="D127" s="36" t="s">
        <v>50</v>
      </c>
      <c r="E127" s="39">
        <v>5</v>
      </c>
      <c r="F127" s="39">
        <f>D115</f>
        <v>0</v>
      </c>
      <c r="G127" s="39">
        <v>25</v>
      </c>
      <c r="J127" s="26"/>
    </row>
    <row r="128" spans="4:10" s="27" customFormat="1" ht="12.75">
      <c r="D128" s="36" t="s">
        <v>51</v>
      </c>
      <c r="E128" s="39">
        <v>5</v>
      </c>
      <c r="F128" s="39">
        <f>D116</f>
        <v>0</v>
      </c>
      <c r="G128" s="39">
        <v>25</v>
      </c>
      <c r="J128" s="26"/>
    </row>
    <row r="129" spans="4:10" s="27" customFormat="1" ht="12.75">
      <c r="D129" s="36" t="s">
        <v>54</v>
      </c>
      <c r="E129" s="39">
        <v>5</v>
      </c>
      <c r="F129" s="39">
        <f>D117</f>
        <v>0</v>
      </c>
      <c r="G129" s="39">
        <v>25</v>
      </c>
      <c r="J129" s="26"/>
    </row>
    <row r="130" spans="4:10" s="27" customFormat="1" ht="12.75">
      <c r="D130" s="36" t="s">
        <v>55</v>
      </c>
      <c r="E130" s="39">
        <v>5</v>
      </c>
      <c r="F130" s="39">
        <f>D118</f>
        <v>0</v>
      </c>
      <c r="G130" s="39">
        <v>25</v>
      </c>
      <c r="J130" s="26"/>
    </row>
    <row r="131" spans="4:10" s="27" customFormat="1" ht="12.75">
      <c r="D131" s="37"/>
      <c r="J131" s="26"/>
    </row>
    <row r="132" spans="4:10" s="27" customFormat="1" ht="12.75">
      <c r="D132" s="37"/>
      <c r="J132" s="26"/>
    </row>
    <row r="133" spans="4:10" s="27" customFormat="1" ht="12.75">
      <c r="D133" s="37"/>
      <c r="J133" s="26"/>
    </row>
    <row r="134" s="27" customFormat="1" ht="12.75">
      <c r="J134" s="26"/>
    </row>
    <row r="135" spans="5:10" s="27" customFormat="1" ht="12.75">
      <c r="E135" s="37"/>
      <c r="F135" s="37"/>
      <c r="G135" s="37"/>
      <c r="J135" s="26"/>
    </row>
    <row r="136" spans="4:10" s="27" customFormat="1" ht="12.75">
      <c r="D136" s="37"/>
      <c r="J136" s="26"/>
    </row>
    <row r="137" spans="4:10" s="27" customFormat="1" ht="80.25" customHeight="1">
      <c r="D137" s="34" t="s">
        <v>63</v>
      </c>
      <c r="E137" s="59" t="s">
        <v>36</v>
      </c>
      <c r="F137" s="59"/>
      <c r="G137" s="59"/>
      <c r="H137" s="59"/>
      <c r="I137" s="59"/>
      <c r="J137" s="59"/>
    </row>
    <row r="138" spans="4:10" s="27" customFormat="1" ht="106.5" customHeight="1">
      <c r="D138" s="34" t="s">
        <v>64</v>
      </c>
      <c r="E138" s="59" t="s">
        <v>106</v>
      </c>
      <c r="F138" s="59"/>
      <c r="G138" s="59"/>
      <c r="H138" s="59"/>
      <c r="I138" s="59"/>
      <c r="J138" s="59"/>
    </row>
    <row r="139" spans="4:10" s="27" customFormat="1" ht="67.5" customHeight="1">
      <c r="D139" s="34" t="s">
        <v>65</v>
      </c>
      <c r="E139" s="59" t="s">
        <v>107</v>
      </c>
      <c r="F139" s="59"/>
      <c r="G139" s="59"/>
      <c r="H139" s="59"/>
      <c r="I139" s="59"/>
      <c r="J139" s="59"/>
    </row>
    <row r="140" spans="4:10" s="27" customFormat="1" ht="75.75" customHeight="1">
      <c r="D140" s="34" t="s">
        <v>66</v>
      </c>
      <c r="E140" s="59" t="s">
        <v>108</v>
      </c>
      <c r="F140" s="59"/>
      <c r="G140" s="59"/>
      <c r="H140" s="59"/>
      <c r="I140" s="59"/>
      <c r="J140" s="59"/>
    </row>
    <row r="141" spans="4:10" s="27" customFormat="1" ht="57" customHeight="1">
      <c r="D141" s="34" t="s">
        <v>67</v>
      </c>
      <c r="E141" s="59" t="s">
        <v>109</v>
      </c>
      <c r="F141" s="61"/>
      <c r="G141" s="61"/>
      <c r="H141" s="61"/>
      <c r="I141" s="61"/>
      <c r="J141" s="61"/>
    </row>
    <row r="142" spans="4:10" s="27" customFormat="1" ht="126.75" customHeight="1">
      <c r="D142" s="34" t="s">
        <v>68</v>
      </c>
      <c r="E142" s="59" t="s">
        <v>37</v>
      </c>
      <c r="F142" s="59"/>
      <c r="G142" s="59"/>
      <c r="H142" s="59"/>
      <c r="I142" s="59"/>
      <c r="J142" s="59"/>
    </row>
    <row r="143" spans="4:10" s="27" customFormat="1" ht="70.5" customHeight="1">
      <c r="D143" s="35" t="s">
        <v>69</v>
      </c>
      <c r="E143" s="59" t="s">
        <v>38</v>
      </c>
      <c r="F143" s="59"/>
      <c r="G143" s="59"/>
      <c r="H143" s="59"/>
      <c r="I143" s="59"/>
      <c r="J143" s="59"/>
    </row>
    <row r="144" spans="4:10" s="27" customFormat="1" ht="76.5" customHeight="1">
      <c r="D144" s="35" t="s">
        <v>70</v>
      </c>
      <c r="E144" s="59" t="s">
        <v>110</v>
      </c>
      <c r="F144" s="59"/>
      <c r="G144" s="59"/>
      <c r="H144" s="59"/>
      <c r="I144" s="59"/>
      <c r="J144" s="59"/>
    </row>
    <row r="145" spans="4:10" s="27" customFormat="1" ht="105" customHeight="1">
      <c r="D145" s="35" t="s">
        <v>71</v>
      </c>
      <c r="E145" s="59" t="s">
        <v>111</v>
      </c>
      <c r="F145" s="59"/>
      <c r="G145" s="59"/>
      <c r="H145" s="59"/>
      <c r="I145" s="59"/>
      <c r="J145" s="59"/>
    </row>
    <row r="146" spans="4:10" s="27" customFormat="1" ht="83.25" customHeight="1">
      <c r="D146" s="35" t="s">
        <v>72</v>
      </c>
      <c r="E146" s="59" t="s">
        <v>39</v>
      </c>
      <c r="F146" s="59"/>
      <c r="G146" s="59"/>
      <c r="H146" s="59"/>
      <c r="I146" s="59"/>
      <c r="J146" s="59"/>
    </row>
    <row r="147" spans="4:10" s="27" customFormat="1" ht="71.25" customHeight="1">
      <c r="D147" s="35" t="s">
        <v>73</v>
      </c>
      <c r="E147" s="59" t="s">
        <v>40</v>
      </c>
      <c r="F147" s="59"/>
      <c r="G147" s="59"/>
      <c r="H147" s="59"/>
      <c r="I147" s="59"/>
      <c r="J147" s="59"/>
    </row>
    <row r="148" spans="4:10" s="27" customFormat="1" ht="75" customHeight="1">
      <c r="D148" s="35" t="s">
        <v>74</v>
      </c>
      <c r="E148" s="59" t="s">
        <v>41</v>
      </c>
      <c r="F148" s="59"/>
      <c r="G148" s="59"/>
      <c r="H148" s="59"/>
      <c r="I148" s="59"/>
      <c r="J148" s="59"/>
    </row>
    <row r="149" spans="4:10" s="27" customFormat="1" ht="78.75" customHeight="1">
      <c r="D149" s="34" t="s">
        <v>75</v>
      </c>
      <c r="E149" s="59" t="s">
        <v>42</v>
      </c>
      <c r="F149" s="59"/>
      <c r="G149" s="59"/>
      <c r="H149" s="59"/>
      <c r="I149" s="59"/>
      <c r="J149" s="59"/>
    </row>
    <row r="150" spans="4:10" s="27" customFormat="1" ht="78" customHeight="1">
      <c r="D150" s="34" t="s">
        <v>76</v>
      </c>
      <c r="E150" s="59" t="s">
        <v>43</v>
      </c>
      <c r="F150" s="59"/>
      <c r="G150" s="59"/>
      <c r="H150" s="59"/>
      <c r="I150" s="59"/>
      <c r="J150" s="59"/>
    </row>
    <row r="151" spans="4:10" s="27" customFormat="1" ht="77.25" customHeight="1">
      <c r="D151" s="34" t="s">
        <v>77</v>
      </c>
      <c r="E151" s="59" t="s">
        <v>112</v>
      </c>
      <c r="F151" s="59"/>
      <c r="G151" s="59"/>
      <c r="H151" s="59"/>
      <c r="I151" s="59"/>
      <c r="J151" s="59"/>
    </row>
    <row r="152" spans="4:10" s="27" customFormat="1" ht="81" customHeight="1">
      <c r="D152" s="26">
        <v>4</v>
      </c>
      <c r="E152" s="60" t="s">
        <v>2</v>
      </c>
      <c r="F152" s="60"/>
      <c r="G152" s="60"/>
      <c r="H152" s="60"/>
      <c r="I152" s="60"/>
      <c r="J152" s="60"/>
    </row>
    <row r="153" spans="4:10" s="27" customFormat="1" ht="77.25" customHeight="1">
      <c r="D153" s="37" t="s">
        <v>58</v>
      </c>
      <c r="E153" s="57" t="s">
        <v>56</v>
      </c>
      <c r="F153" s="58"/>
      <c r="G153" s="58"/>
      <c r="H153" s="58"/>
      <c r="I153" s="58"/>
      <c r="J153" s="58"/>
    </row>
    <row r="154" spans="4:10" s="27" customFormat="1" ht="76.5" customHeight="1">
      <c r="D154" s="37" t="s">
        <v>59</v>
      </c>
      <c r="E154" s="57" t="s">
        <v>57</v>
      </c>
      <c r="F154" s="58"/>
      <c r="G154" s="58"/>
      <c r="H154" s="58"/>
      <c r="I154" s="58"/>
      <c r="J154" s="58"/>
    </row>
    <row r="155" spans="4:10" s="27" customFormat="1" ht="78" customHeight="1">
      <c r="D155" s="37" t="s">
        <v>60</v>
      </c>
      <c r="E155" s="57" t="s">
        <v>113</v>
      </c>
      <c r="F155" s="58"/>
      <c r="G155" s="58"/>
      <c r="H155" s="58"/>
      <c r="I155" s="58"/>
      <c r="J155" s="58"/>
    </row>
    <row r="156" spans="4:10" s="27" customFormat="1" ht="93" customHeight="1">
      <c r="D156" s="37"/>
      <c r="E156" s="57"/>
      <c r="F156" s="58"/>
      <c r="G156" s="58"/>
      <c r="H156" s="58"/>
      <c r="I156" s="58"/>
      <c r="J156" s="58"/>
    </row>
    <row r="157" spans="4:10" s="27" customFormat="1" ht="102" customHeight="1">
      <c r="D157" s="37"/>
      <c r="E157" s="57"/>
      <c r="F157" s="58"/>
      <c r="G157" s="58"/>
      <c r="H157" s="58"/>
      <c r="I157" s="58"/>
      <c r="J157" s="58"/>
    </row>
    <row r="158" spans="4:10" s="27" customFormat="1" ht="99" customHeight="1">
      <c r="D158" s="37"/>
      <c r="E158" s="57"/>
      <c r="F158" s="58"/>
      <c r="G158" s="58"/>
      <c r="H158" s="58"/>
      <c r="I158" s="58"/>
      <c r="J158" s="58"/>
    </row>
    <row r="159" spans="4:10" s="27" customFormat="1" ht="81.75" customHeight="1">
      <c r="D159" s="37"/>
      <c r="E159" s="57"/>
      <c r="F159" s="58"/>
      <c r="G159" s="58"/>
      <c r="H159" s="58"/>
      <c r="I159" s="58"/>
      <c r="J159" s="58"/>
    </row>
    <row r="160" spans="4:10" s="21" customFormat="1" ht="90" customHeight="1">
      <c r="D160" s="25"/>
      <c r="E160" s="54"/>
      <c r="F160" s="55"/>
      <c r="G160" s="55"/>
      <c r="H160" s="55"/>
      <c r="I160" s="55"/>
      <c r="J160" s="55"/>
    </row>
    <row r="161" s="21" customFormat="1" ht="12.75"/>
    <row r="162" s="21" customFormat="1" ht="12.75">
      <c r="J162" s="23"/>
    </row>
    <row r="163" s="21" customFormat="1" ht="12.75">
      <c r="J163" s="23"/>
    </row>
    <row r="164" s="21" customFormat="1" ht="12.75">
      <c r="J164" s="23"/>
    </row>
    <row r="165" s="21" customFormat="1" ht="12.75">
      <c r="J165" s="23"/>
    </row>
    <row r="166" s="21" customFormat="1" ht="12.75">
      <c r="J166" s="23"/>
    </row>
    <row r="167" s="21" customFormat="1" ht="12.75">
      <c r="J167" s="23"/>
    </row>
    <row r="168" s="21" customFormat="1" ht="12.75">
      <c r="J168" s="23"/>
    </row>
    <row r="169" s="21" customFormat="1" ht="12.75">
      <c r="J169" s="23"/>
    </row>
    <row r="170" s="21" customFormat="1" ht="12.75">
      <c r="J170" s="23"/>
    </row>
    <row r="171" s="21" customFormat="1" ht="12.75">
      <c r="J171" s="23"/>
    </row>
    <row r="172" s="21" customFormat="1" ht="12.75">
      <c r="J172" s="23"/>
    </row>
    <row r="173" s="21" customFormat="1" ht="12.75">
      <c r="J173" s="23"/>
    </row>
    <row r="174" s="21" customFormat="1" ht="12.75">
      <c r="J174" s="23"/>
    </row>
    <row r="175" s="21" customFormat="1" ht="12.75">
      <c r="J175" s="23"/>
    </row>
    <row r="176" s="21" customFormat="1" ht="12.75">
      <c r="J176" s="23"/>
    </row>
    <row r="177" s="21" customFormat="1" ht="12.75">
      <c r="J177" s="23"/>
    </row>
    <row r="178" s="21" customFormat="1" ht="12.75">
      <c r="J178" s="23"/>
    </row>
    <row r="179" s="21" customFormat="1" ht="12.75">
      <c r="J179" s="23"/>
    </row>
    <row r="180" s="21" customFormat="1" ht="12.75">
      <c r="J180" s="23"/>
    </row>
    <row r="181" s="21" customFormat="1" ht="12.75">
      <c r="J181" s="23"/>
    </row>
    <row r="182" s="21" customFormat="1" ht="12.75">
      <c r="J182" s="23"/>
    </row>
    <row r="183" s="21" customFormat="1" ht="12.75">
      <c r="J183" s="23"/>
    </row>
    <row r="184" s="21" customFormat="1" ht="12.75">
      <c r="J184" s="23"/>
    </row>
    <row r="185" s="21" customFormat="1" ht="12.75">
      <c r="J185" s="23"/>
    </row>
    <row r="186" s="21" customFormat="1" ht="12.75">
      <c r="J186" s="23"/>
    </row>
    <row r="187" s="21" customFormat="1" ht="12.75">
      <c r="J187" s="23"/>
    </row>
    <row r="188" s="21" customFormat="1" ht="12.75">
      <c r="J188" s="23"/>
    </row>
    <row r="189" s="21" customFormat="1" ht="12.75">
      <c r="J189" s="23"/>
    </row>
    <row r="190" s="21" customFormat="1" ht="12.75">
      <c r="J190" s="23"/>
    </row>
    <row r="191" s="21" customFormat="1" ht="12.75">
      <c r="J191" s="23"/>
    </row>
    <row r="192" s="21" customFormat="1" ht="12.75">
      <c r="J192" s="23"/>
    </row>
    <row r="193" s="21" customFormat="1" ht="12.75">
      <c r="J193" s="23"/>
    </row>
    <row r="194" s="21" customFormat="1" ht="12.75">
      <c r="J194" s="23"/>
    </row>
    <row r="195" s="21" customFormat="1" ht="12.75">
      <c r="J195" s="23"/>
    </row>
    <row r="196" s="21" customFormat="1" ht="12.75">
      <c r="J196" s="23"/>
    </row>
    <row r="197" s="21" customFormat="1" ht="12.75">
      <c r="J197" s="23"/>
    </row>
    <row r="198" s="21" customFormat="1" ht="12.75">
      <c r="J198" s="23"/>
    </row>
    <row r="199" s="21" customFormat="1" ht="12.75">
      <c r="J199" s="23"/>
    </row>
    <row r="200" s="21" customFormat="1" ht="12.75">
      <c r="J200" s="23"/>
    </row>
    <row r="201" s="21" customFormat="1" ht="12.75">
      <c r="J201" s="23"/>
    </row>
    <row r="202" s="21" customFormat="1" ht="12.75">
      <c r="J202" s="23"/>
    </row>
    <row r="203" s="21" customFormat="1" ht="12.75">
      <c r="J203" s="23"/>
    </row>
    <row r="204" s="21" customFormat="1" ht="12.75">
      <c r="J204" s="23"/>
    </row>
    <row r="205" s="21" customFormat="1" ht="12.75">
      <c r="J205" s="23"/>
    </row>
    <row r="206" s="21" customFormat="1" ht="12.75">
      <c r="J206" s="23"/>
    </row>
    <row r="207" s="21" customFormat="1" ht="12.75">
      <c r="J207" s="23"/>
    </row>
    <row r="208" s="21" customFormat="1" ht="12.75">
      <c r="J208" s="23"/>
    </row>
    <row r="209" s="21" customFormat="1" ht="12.75">
      <c r="J209" s="23"/>
    </row>
    <row r="210" s="21" customFormat="1" ht="12.75">
      <c r="J210" s="23"/>
    </row>
    <row r="211" s="21" customFormat="1" ht="12.75">
      <c r="J211" s="23"/>
    </row>
    <row r="212" s="21" customFormat="1" ht="12.75">
      <c r="J212" s="23"/>
    </row>
    <row r="213" s="21" customFormat="1" ht="12.75">
      <c r="J213" s="23"/>
    </row>
    <row r="214" s="21" customFormat="1" ht="12.75">
      <c r="J214" s="23"/>
    </row>
    <row r="215" s="21" customFormat="1" ht="12.75">
      <c r="J215" s="23"/>
    </row>
    <row r="216" s="21" customFormat="1" ht="12.75">
      <c r="J216" s="23"/>
    </row>
    <row r="217" s="21" customFormat="1" ht="12.75">
      <c r="J217" s="23"/>
    </row>
    <row r="218" s="21" customFormat="1" ht="12.75">
      <c r="J218" s="23"/>
    </row>
    <row r="219" s="21" customFormat="1" ht="12.75">
      <c r="J219" s="23"/>
    </row>
    <row r="220" s="21" customFormat="1" ht="12.75">
      <c r="J220" s="23"/>
    </row>
    <row r="221" s="27" customFormat="1" ht="12.75">
      <c r="J221" s="26"/>
    </row>
    <row r="222" s="27" customFormat="1" ht="12.75">
      <c r="J222" s="26"/>
    </row>
    <row r="223" s="27" customFormat="1" ht="12.75">
      <c r="J223" s="26"/>
    </row>
    <row r="224" s="27" customFormat="1" ht="12.75">
      <c r="J224" s="26"/>
    </row>
    <row r="225" s="27" customFormat="1" ht="12.75">
      <c r="J225" s="26"/>
    </row>
    <row r="226" s="27" customFormat="1" ht="12.75">
      <c r="J226" s="26"/>
    </row>
    <row r="227" s="27" customFormat="1" ht="12.75">
      <c r="J227" s="26"/>
    </row>
    <row r="228" s="27" customFormat="1" ht="12.75">
      <c r="J228" s="26"/>
    </row>
    <row r="229" s="27" customFormat="1" ht="12.75">
      <c r="J229" s="26"/>
    </row>
    <row r="230" s="27" customFormat="1" ht="12.75">
      <c r="J230" s="26"/>
    </row>
    <row r="231" s="27" customFormat="1" ht="12.75">
      <c r="J231" s="26"/>
    </row>
    <row r="232" s="27" customFormat="1" ht="12.75">
      <c r="J232" s="26"/>
    </row>
    <row r="233" s="27" customFormat="1" ht="12.75">
      <c r="J233" s="26"/>
    </row>
    <row r="234" s="27" customFormat="1" ht="12.75">
      <c r="J234" s="26"/>
    </row>
    <row r="235" s="27" customFormat="1" ht="12.75">
      <c r="J235" s="26"/>
    </row>
    <row r="236" s="27" customFormat="1" ht="12.75">
      <c r="J236" s="26"/>
    </row>
    <row r="237" s="27" customFormat="1" ht="12.75">
      <c r="J237" s="26"/>
    </row>
    <row r="238" s="27" customFormat="1" ht="12.75">
      <c r="J238" s="26"/>
    </row>
    <row r="239" s="27" customFormat="1" ht="12.75">
      <c r="J239" s="26"/>
    </row>
    <row r="240" s="27" customFormat="1" ht="12.75">
      <c r="J240" s="26"/>
    </row>
    <row r="241" s="27" customFormat="1" ht="12.75">
      <c r="J241" s="26"/>
    </row>
    <row r="242" s="27" customFormat="1" ht="12.75">
      <c r="J242" s="26"/>
    </row>
    <row r="243" s="27" customFormat="1" ht="12.75">
      <c r="J243" s="26"/>
    </row>
    <row r="244" s="27" customFormat="1" ht="12.75">
      <c r="J244" s="26"/>
    </row>
    <row r="245" s="27" customFormat="1" ht="12.75">
      <c r="J245" s="26"/>
    </row>
    <row r="246" s="27" customFormat="1" ht="12.75">
      <c r="J246" s="26"/>
    </row>
    <row r="247" s="27" customFormat="1" ht="12.75">
      <c r="J247" s="26"/>
    </row>
    <row r="248" s="27" customFormat="1" ht="12.75">
      <c r="J248" s="26"/>
    </row>
    <row r="249" s="27" customFormat="1" ht="12.75">
      <c r="J249" s="26"/>
    </row>
    <row r="250" s="27" customFormat="1" ht="12.75">
      <c r="J250" s="26"/>
    </row>
    <row r="251" s="27" customFormat="1" ht="12.75">
      <c r="J251" s="26"/>
    </row>
    <row r="252" s="27" customFormat="1" ht="12.75">
      <c r="J252" s="26"/>
    </row>
    <row r="253" s="27" customFormat="1" ht="12.75">
      <c r="J253" s="26"/>
    </row>
    <row r="254" s="27" customFormat="1" ht="12.75">
      <c r="J254" s="26"/>
    </row>
    <row r="255" s="27" customFormat="1" ht="12.75">
      <c r="J255" s="26"/>
    </row>
    <row r="256" s="27" customFormat="1" ht="12.75">
      <c r="J256" s="26"/>
    </row>
    <row r="257" s="27" customFormat="1" ht="12.75">
      <c r="J257" s="26"/>
    </row>
    <row r="258" s="27" customFormat="1" ht="12.75">
      <c r="J258" s="26"/>
    </row>
    <row r="259" s="27" customFormat="1" ht="12.75">
      <c r="J259" s="26"/>
    </row>
    <row r="260" s="27" customFormat="1" ht="12.75">
      <c r="J260" s="26"/>
    </row>
    <row r="261" s="27" customFormat="1" ht="12.75">
      <c r="J261" s="26"/>
    </row>
    <row r="262" s="27" customFormat="1" ht="12.75">
      <c r="J262" s="26"/>
    </row>
    <row r="263" s="27" customFormat="1" ht="12.75">
      <c r="J263" s="26"/>
    </row>
    <row r="264" s="27" customFormat="1" ht="12.75">
      <c r="J264" s="26"/>
    </row>
    <row r="265" s="27" customFormat="1" ht="12.75">
      <c r="J265" s="26"/>
    </row>
    <row r="266" s="27" customFormat="1" ht="12.75">
      <c r="J266" s="26"/>
    </row>
    <row r="267" s="27" customFormat="1" ht="12.75">
      <c r="J267" s="26"/>
    </row>
    <row r="268" s="27" customFormat="1" ht="12.75">
      <c r="J268" s="26"/>
    </row>
    <row r="269" s="27" customFormat="1" ht="12.75">
      <c r="J269" s="26"/>
    </row>
    <row r="270" s="27" customFormat="1" ht="12.75">
      <c r="J270" s="26"/>
    </row>
    <row r="271" s="27" customFormat="1" ht="12.75">
      <c r="J271" s="26"/>
    </row>
    <row r="272" s="27" customFormat="1" ht="12.75">
      <c r="J272" s="26"/>
    </row>
    <row r="273" s="27" customFormat="1" ht="12.75">
      <c r="J273" s="26"/>
    </row>
    <row r="274" s="27" customFormat="1" ht="12.75">
      <c r="J274" s="26"/>
    </row>
    <row r="275" s="27" customFormat="1" ht="12.75">
      <c r="J275" s="26"/>
    </row>
    <row r="276" s="27" customFormat="1" ht="12.75">
      <c r="J276" s="26"/>
    </row>
    <row r="277" s="27" customFormat="1" ht="12.75">
      <c r="J277" s="26"/>
    </row>
    <row r="278" s="27" customFormat="1" ht="12.75">
      <c r="J278" s="26"/>
    </row>
    <row r="279" s="27" customFormat="1" ht="12.75">
      <c r="J279" s="26"/>
    </row>
    <row r="280" s="27" customFormat="1" ht="12.75">
      <c r="J280" s="26"/>
    </row>
    <row r="281" s="27" customFormat="1" ht="12.75">
      <c r="J281" s="26"/>
    </row>
    <row r="282" s="27" customFormat="1" ht="12.75">
      <c r="J282" s="26"/>
    </row>
    <row r="283" s="27" customFormat="1" ht="12.75">
      <c r="J283" s="26"/>
    </row>
    <row r="284" s="27" customFormat="1" ht="12.75">
      <c r="J284" s="26"/>
    </row>
    <row r="285" s="27" customFormat="1" ht="12.75">
      <c r="J285" s="26"/>
    </row>
    <row r="286" s="27" customFormat="1" ht="12.75">
      <c r="J286" s="26"/>
    </row>
    <row r="287" s="27" customFormat="1" ht="12.75">
      <c r="J287" s="26"/>
    </row>
    <row r="288" s="27" customFormat="1" ht="12.75">
      <c r="J288" s="26"/>
    </row>
    <row r="289" s="27" customFormat="1" ht="12.75">
      <c r="J289" s="26"/>
    </row>
    <row r="290" s="27" customFormat="1" ht="12.75">
      <c r="J290" s="26"/>
    </row>
    <row r="291" s="27" customFormat="1" ht="12.75">
      <c r="J291" s="26"/>
    </row>
    <row r="292" s="27" customFormat="1" ht="12.75">
      <c r="J292" s="26"/>
    </row>
    <row r="293" s="27" customFormat="1" ht="12.75">
      <c r="J293" s="26"/>
    </row>
    <row r="294" s="27" customFormat="1" ht="12.75">
      <c r="J294" s="26"/>
    </row>
    <row r="295" s="27" customFormat="1" ht="12.75">
      <c r="J295" s="26"/>
    </row>
    <row r="296" s="27" customFormat="1" ht="12.75">
      <c r="J296" s="26"/>
    </row>
    <row r="297" s="27" customFormat="1" ht="12.75">
      <c r="J297" s="26"/>
    </row>
    <row r="298" s="27" customFormat="1" ht="12.75">
      <c r="J298" s="26"/>
    </row>
    <row r="299" s="27" customFormat="1" ht="12.75">
      <c r="J299" s="26"/>
    </row>
    <row r="300" s="27" customFormat="1" ht="12.75">
      <c r="J300" s="26"/>
    </row>
    <row r="301" s="27" customFormat="1" ht="12.75">
      <c r="J301" s="26"/>
    </row>
    <row r="302" s="27" customFormat="1" ht="12.75">
      <c r="J302" s="26"/>
    </row>
    <row r="303" s="27" customFormat="1" ht="12.75">
      <c r="J303" s="26"/>
    </row>
    <row r="304" s="27" customFormat="1" ht="12.75">
      <c r="J304" s="26"/>
    </row>
    <row r="305" s="27" customFormat="1" ht="12.75">
      <c r="J305" s="26"/>
    </row>
    <row r="306" s="27" customFormat="1" ht="12.75">
      <c r="J306" s="26"/>
    </row>
    <row r="307" s="27" customFormat="1" ht="12.75">
      <c r="J307" s="26"/>
    </row>
    <row r="308" s="27" customFormat="1" ht="12.75">
      <c r="J308" s="26"/>
    </row>
    <row r="309" s="27" customFormat="1" ht="12.75">
      <c r="J309" s="26"/>
    </row>
    <row r="310" s="27" customFormat="1" ht="12.75">
      <c r="J310" s="26"/>
    </row>
    <row r="311" s="27" customFormat="1" ht="12.75">
      <c r="J311" s="26"/>
    </row>
    <row r="312" s="27" customFormat="1" ht="12.75">
      <c r="J312" s="26"/>
    </row>
    <row r="313" s="27" customFormat="1" ht="12.75">
      <c r="J313" s="26"/>
    </row>
    <row r="314" s="27" customFormat="1" ht="12.75">
      <c r="J314" s="26"/>
    </row>
    <row r="315" s="27" customFormat="1" ht="12.75">
      <c r="J315" s="26"/>
    </row>
    <row r="316" s="27" customFormat="1" ht="12.75">
      <c r="J316" s="26"/>
    </row>
    <row r="317" s="27" customFormat="1" ht="12.75">
      <c r="J317" s="26"/>
    </row>
    <row r="318" s="27" customFormat="1" ht="12.75">
      <c r="J318" s="26"/>
    </row>
    <row r="319" s="27" customFormat="1" ht="12.75">
      <c r="J319" s="26"/>
    </row>
    <row r="320" s="27" customFormat="1" ht="12.75">
      <c r="J320" s="26"/>
    </row>
    <row r="321" s="27" customFormat="1" ht="12.75">
      <c r="J321" s="26"/>
    </row>
    <row r="322" s="27" customFormat="1" ht="12.75">
      <c r="J322" s="26"/>
    </row>
    <row r="323" s="27" customFormat="1" ht="12.75">
      <c r="J323" s="26"/>
    </row>
    <row r="324" s="27" customFormat="1" ht="12.75">
      <c r="J324" s="26"/>
    </row>
    <row r="325" s="27" customFormat="1" ht="12.75">
      <c r="J325" s="26"/>
    </row>
    <row r="326" s="27" customFormat="1" ht="12.75">
      <c r="J326" s="26"/>
    </row>
    <row r="327" s="27" customFormat="1" ht="12.75">
      <c r="J327" s="26"/>
    </row>
    <row r="328" s="27" customFormat="1" ht="12.75">
      <c r="J328" s="26"/>
    </row>
    <row r="329" s="27" customFormat="1" ht="12.75">
      <c r="J329" s="26"/>
    </row>
    <row r="330" s="27" customFormat="1" ht="12.75">
      <c r="J330" s="26"/>
    </row>
    <row r="331" s="27" customFormat="1" ht="12.75">
      <c r="J331" s="26"/>
    </row>
    <row r="332" s="27" customFormat="1" ht="12.75">
      <c r="J332" s="26"/>
    </row>
    <row r="333" s="27" customFormat="1" ht="12.75">
      <c r="J333" s="26"/>
    </row>
    <row r="334" s="27" customFormat="1" ht="12.75">
      <c r="J334" s="26"/>
    </row>
    <row r="335" s="27" customFormat="1" ht="12.75">
      <c r="J335" s="26"/>
    </row>
    <row r="336" s="27" customFormat="1" ht="12.75">
      <c r="J336" s="26"/>
    </row>
    <row r="337" s="27" customFormat="1" ht="12.75">
      <c r="J337" s="26"/>
    </row>
    <row r="338" s="27" customFormat="1" ht="12.75">
      <c r="J338" s="26"/>
    </row>
    <row r="339" s="27" customFormat="1" ht="12.75">
      <c r="J339" s="26"/>
    </row>
    <row r="340" s="27" customFormat="1" ht="12.75">
      <c r="J340" s="26"/>
    </row>
    <row r="341" s="27" customFormat="1" ht="12.75">
      <c r="J341" s="26"/>
    </row>
    <row r="342" s="27" customFormat="1" ht="12.75">
      <c r="J342" s="26"/>
    </row>
    <row r="343" s="27" customFormat="1" ht="12.75">
      <c r="J343" s="26"/>
    </row>
    <row r="344" s="27" customFormat="1" ht="12.75">
      <c r="J344" s="26"/>
    </row>
    <row r="345" s="27" customFormat="1" ht="12.75">
      <c r="J345" s="26"/>
    </row>
    <row r="346" s="27" customFormat="1" ht="12.75">
      <c r="J346" s="26"/>
    </row>
    <row r="347" s="27" customFormat="1" ht="12.75">
      <c r="J347" s="26"/>
    </row>
    <row r="348" s="27" customFormat="1" ht="12.75">
      <c r="J348" s="26"/>
    </row>
    <row r="349" s="27" customFormat="1" ht="12.75">
      <c r="J349" s="26"/>
    </row>
    <row r="350" s="27" customFormat="1" ht="12.75">
      <c r="J350" s="26"/>
    </row>
    <row r="351" s="27" customFormat="1" ht="12.75">
      <c r="J351" s="26"/>
    </row>
    <row r="352" s="27" customFormat="1" ht="12.75">
      <c r="J352" s="26"/>
    </row>
    <row r="353" s="27" customFormat="1" ht="12.75">
      <c r="J353" s="26"/>
    </row>
    <row r="354" s="27" customFormat="1" ht="12.75">
      <c r="J354" s="26"/>
    </row>
    <row r="355" s="27" customFormat="1" ht="12.75">
      <c r="J355" s="26"/>
    </row>
    <row r="356" s="27" customFormat="1" ht="12.75">
      <c r="J356" s="26"/>
    </row>
    <row r="357" s="27" customFormat="1" ht="12.75">
      <c r="J357" s="26"/>
    </row>
    <row r="358" s="27" customFormat="1" ht="12.75">
      <c r="J358" s="26"/>
    </row>
    <row r="359" s="27" customFormat="1" ht="12.75">
      <c r="J359" s="26"/>
    </row>
    <row r="360" s="27" customFormat="1" ht="12.75">
      <c r="J360" s="26"/>
    </row>
    <row r="361" s="27" customFormat="1" ht="12.75">
      <c r="J361" s="26"/>
    </row>
    <row r="362" s="27" customFormat="1" ht="12.75">
      <c r="J362" s="26"/>
    </row>
    <row r="363" s="27" customFormat="1" ht="12.75">
      <c r="J363" s="26"/>
    </row>
    <row r="364" s="27" customFormat="1" ht="12.75">
      <c r="J364" s="26"/>
    </row>
    <row r="365" spans="3:10" s="27" customFormat="1" ht="12.75">
      <c r="C365" s="27">
        <v>1</v>
      </c>
      <c r="J365" s="26"/>
    </row>
    <row r="366" spans="3:10" s="27" customFormat="1" ht="12.75">
      <c r="C366" s="27">
        <v>2</v>
      </c>
      <c r="J366" s="26"/>
    </row>
    <row r="367" spans="3:10" s="27" customFormat="1" ht="12.75">
      <c r="C367" s="27">
        <v>3</v>
      </c>
      <c r="J367" s="26"/>
    </row>
    <row r="368" spans="3:10" s="27" customFormat="1" ht="12.75">
      <c r="C368" s="27">
        <v>4</v>
      </c>
      <c r="J368" s="26"/>
    </row>
    <row r="369" spans="3:10" s="27" customFormat="1" ht="12.75">
      <c r="C369" s="27">
        <v>5</v>
      </c>
      <c r="J369" s="26"/>
    </row>
    <row r="370" spans="3:10" s="27" customFormat="1" ht="12.75">
      <c r="C370" s="27">
        <v>6</v>
      </c>
      <c r="J370" s="26"/>
    </row>
    <row r="371" s="27" customFormat="1" ht="12.75">
      <c r="J371" s="26"/>
    </row>
    <row r="372" s="27" customFormat="1" ht="12.75">
      <c r="J372" s="26"/>
    </row>
    <row r="373" s="27" customFormat="1" ht="12.75">
      <c r="J373" s="26"/>
    </row>
    <row r="374" s="27" customFormat="1" ht="12.75">
      <c r="J374" s="26"/>
    </row>
    <row r="375" s="27" customFormat="1" ht="12.75">
      <c r="J375" s="26"/>
    </row>
    <row r="376" s="27" customFormat="1" ht="12.75">
      <c r="J376" s="26"/>
    </row>
    <row r="377" s="27" customFormat="1" ht="12.75">
      <c r="J377" s="26"/>
    </row>
    <row r="378" s="27" customFormat="1" ht="12.75">
      <c r="J378" s="26"/>
    </row>
    <row r="379" s="27" customFormat="1" ht="12.75">
      <c r="J379" s="26"/>
    </row>
    <row r="380" s="27" customFormat="1" ht="12.75">
      <c r="J380" s="26"/>
    </row>
    <row r="381" s="27" customFormat="1" ht="12.75">
      <c r="J381" s="26"/>
    </row>
    <row r="382" s="27" customFormat="1" ht="12.75">
      <c r="J382" s="26"/>
    </row>
    <row r="383" s="27" customFormat="1" ht="12.75">
      <c r="J383" s="26"/>
    </row>
    <row r="384" s="27" customFormat="1" ht="12.75">
      <c r="J384" s="26"/>
    </row>
    <row r="385" s="27" customFormat="1" ht="12.75">
      <c r="J385" s="26"/>
    </row>
    <row r="386" s="27" customFormat="1" ht="12.75">
      <c r="J386" s="26"/>
    </row>
    <row r="387" s="27" customFormat="1" ht="12.75">
      <c r="J387" s="26"/>
    </row>
    <row r="388" s="27" customFormat="1" ht="12.75">
      <c r="J388" s="26"/>
    </row>
    <row r="389" s="27" customFormat="1" ht="12.75">
      <c r="J389" s="26"/>
    </row>
    <row r="390" s="27" customFormat="1" ht="12.75">
      <c r="J390" s="26"/>
    </row>
    <row r="391" s="27" customFormat="1" ht="12.75">
      <c r="J391" s="26"/>
    </row>
    <row r="392" s="27" customFormat="1" ht="12.75">
      <c r="J392" s="26"/>
    </row>
    <row r="393" s="27" customFormat="1" ht="12.75">
      <c r="J393" s="26"/>
    </row>
    <row r="394" s="27" customFormat="1" ht="12.75">
      <c r="J394" s="26"/>
    </row>
    <row r="395" s="27" customFormat="1" ht="12.75">
      <c r="J395" s="26"/>
    </row>
    <row r="396" s="27" customFormat="1" ht="12.75">
      <c r="J396" s="26"/>
    </row>
    <row r="397" s="27" customFormat="1" ht="12.75">
      <c r="J397" s="26"/>
    </row>
    <row r="398" s="27" customFormat="1" ht="12.75">
      <c r="J398" s="26"/>
    </row>
    <row r="548" ht="12.75">
      <c r="C548" s="30">
        <v>1</v>
      </c>
    </row>
    <row r="549" ht="12.75">
      <c r="C549" s="30">
        <v>2</v>
      </c>
    </row>
    <row r="550" ht="12.75">
      <c r="C550" s="30">
        <v>3</v>
      </c>
    </row>
    <row r="551" ht="12.75">
      <c r="C551" s="30">
        <v>4</v>
      </c>
    </row>
    <row r="552" ht="12.75">
      <c r="C552" s="30">
        <v>5</v>
      </c>
    </row>
    <row r="553" ht="12.75">
      <c r="C553" s="30"/>
    </row>
  </sheetData>
  <sheetProtection password="E799" sheet="1" objects="1" scenarios="1"/>
  <mergeCells count="69">
    <mergeCell ref="D44:I44"/>
    <mergeCell ref="D14:I14"/>
    <mergeCell ref="D43:I43"/>
    <mergeCell ref="D39:I39"/>
    <mergeCell ref="D40:I40"/>
    <mergeCell ref="D41:I41"/>
    <mergeCell ref="D42:I42"/>
    <mergeCell ref="D36:I36"/>
    <mergeCell ref="D35:I35"/>
    <mergeCell ref="D37:I37"/>
    <mergeCell ref="D38:I38"/>
    <mergeCell ref="D31:I31"/>
    <mergeCell ref="D32:I32"/>
    <mergeCell ref="D33:I33"/>
    <mergeCell ref="D34:I34"/>
    <mergeCell ref="D27:I27"/>
    <mergeCell ref="D28:I28"/>
    <mergeCell ref="D29:I29"/>
    <mergeCell ref="D30:I30"/>
    <mergeCell ref="D23:I23"/>
    <mergeCell ref="D24:I24"/>
    <mergeCell ref="D25:I25"/>
    <mergeCell ref="D26:I26"/>
    <mergeCell ref="G3:N3"/>
    <mergeCell ref="D18:I18"/>
    <mergeCell ref="D19:I19"/>
    <mergeCell ref="C2:N2"/>
    <mergeCell ref="I7:J7"/>
    <mergeCell ref="I4:K4"/>
    <mergeCell ref="D13:I13"/>
    <mergeCell ref="D15:I15"/>
    <mergeCell ref="D16:I16"/>
    <mergeCell ref="D17:I17"/>
    <mergeCell ref="D20:I20"/>
    <mergeCell ref="D21:I21"/>
    <mergeCell ref="D22:I22"/>
    <mergeCell ref="D12:I12"/>
    <mergeCell ref="E137:J137"/>
    <mergeCell ref="E138:J138"/>
    <mergeCell ref="F76:N76"/>
    <mergeCell ref="F83:N83"/>
    <mergeCell ref="F77:N77"/>
    <mergeCell ref="E144:J144"/>
    <mergeCell ref="E145:J145"/>
    <mergeCell ref="E146:J146"/>
    <mergeCell ref="E139:J139"/>
    <mergeCell ref="E140:J140"/>
    <mergeCell ref="E141:J141"/>
    <mergeCell ref="E142:J142"/>
    <mergeCell ref="E159:J159"/>
    <mergeCell ref="E152:J152"/>
    <mergeCell ref="F79:N79"/>
    <mergeCell ref="F80:N80"/>
    <mergeCell ref="F81:N81"/>
    <mergeCell ref="F82:N82"/>
    <mergeCell ref="E148:J148"/>
    <mergeCell ref="E149:J149"/>
    <mergeCell ref="E150:J150"/>
    <mergeCell ref="E143:J143"/>
    <mergeCell ref="E160:J160"/>
    <mergeCell ref="F78:N78"/>
    <mergeCell ref="E158:J158"/>
    <mergeCell ref="E151:J151"/>
    <mergeCell ref="E153:J153"/>
    <mergeCell ref="E154:J154"/>
    <mergeCell ref="E147:J147"/>
    <mergeCell ref="E155:J155"/>
    <mergeCell ref="E156:J156"/>
    <mergeCell ref="E157:J157"/>
  </mergeCells>
  <dataValidations count="1">
    <dataValidation type="list" allowBlank="1" showInputMessage="1" showErrorMessage="1" sqref="J13:J44">
      <formula1>$C$548:$C$553</formula1>
    </dataValidation>
  </dataValidations>
  <hyperlinks>
    <hyperlink ref="I7" r:id="rId1" display="www.rauflorin.ro"/>
    <hyperlink ref="D106" r:id="rId2" display="www.rauflorin.ro"/>
    <hyperlink ref="D93" r:id="rId3" display="Test de vulnerabilitate la stres"/>
    <hyperlink ref="D94" r:id="rId4" display="Mini test de logica 1"/>
    <hyperlink ref="D95" r:id="rId5" display="Mini test de logica 2"/>
    <hyperlink ref="D99" r:id="rId6" display="Training online Elaborarea Fisei postului"/>
    <hyperlink ref="D92" r:id="rId7" display="Test de stres"/>
    <hyperlink ref="D91" r:id="rId8" display="Test de rationalitate"/>
    <hyperlink ref="D90" r:id="rId9" display="Test de personalitate"/>
    <hyperlink ref="D100" r:id="rId10" display="Training online serial Obiective SMART"/>
  </hyperlinks>
  <printOptions/>
  <pageMargins left="0.15748031496062992" right="0.15748031496062992" top="0.3937007874015748" bottom="0.5905511811023623" header="0.5118110236220472" footer="0.5118110236220472"/>
  <pageSetup horizontalDpi="300" verticalDpi="300" orientation="portrait" paperSize="9" r:id="rId12"/>
  <drawing r:id="rId1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17" sqref="D17"/>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6">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Florin RAU</dc:creator>
  <cp:keywords/>
  <dc:description/>
  <cp:lastModifiedBy>Florin RAU</cp:lastModifiedBy>
  <cp:lastPrinted>2013-01-03T14:52:35Z</cp:lastPrinted>
  <dcterms:created xsi:type="dcterms:W3CDTF">2012-11-24T10:08:40Z</dcterms:created>
  <dcterms:modified xsi:type="dcterms:W3CDTF">2013-01-14T17:58:50Z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